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/>
  </bookViews>
  <sheets>
    <sheet name="2013-2014" sheetId="1" r:id="rId1"/>
  </sheets>
  <calcPr calcId="145621"/>
</workbook>
</file>

<file path=xl/calcChain.xml><?xml version="1.0" encoding="utf-8"?>
<calcChain xmlns="http://schemas.openxmlformats.org/spreadsheetml/2006/main">
  <c r="I31" i="1" l="1"/>
  <c r="J31" i="1"/>
  <c r="K31" i="1"/>
  <c r="BJ31" i="1" l="1"/>
  <c r="BI31" i="1"/>
  <c r="BH31" i="1"/>
  <c r="BE31" i="1"/>
  <c r="BD31" i="1"/>
  <c r="BC31" i="1"/>
  <c r="AZ31" i="1"/>
  <c r="AY31" i="1"/>
  <c r="AX31" i="1"/>
  <c r="AU31" i="1"/>
  <c r="AT31" i="1"/>
  <c r="AS31" i="1"/>
  <c r="AP31" i="1"/>
  <c r="AO31" i="1"/>
  <c r="AN31" i="1"/>
  <c r="AK31" i="1"/>
  <c r="AJ31" i="1"/>
  <c r="AI31" i="1"/>
  <c r="AH31" i="1"/>
  <c r="AE31" i="1"/>
  <c r="AD31" i="1"/>
  <c r="AC31" i="1"/>
  <c r="Z31" i="1"/>
  <c r="Y31" i="1"/>
  <c r="X31" i="1"/>
  <c r="U31" i="1"/>
  <c r="T31" i="1"/>
  <c r="S31" i="1"/>
  <c r="P31" i="1"/>
  <c r="O31" i="1"/>
  <c r="N31" i="1"/>
  <c r="L31" i="1"/>
  <c r="F31" i="1"/>
  <c r="E31" i="1"/>
  <c r="D31" i="1"/>
  <c r="BO30" i="1"/>
  <c r="BN30" i="1"/>
  <c r="BM30" i="1"/>
  <c r="BK30" i="1"/>
  <c r="BF30" i="1"/>
  <c r="BA30" i="1"/>
  <c r="AV30" i="1"/>
  <c r="AQ30" i="1"/>
  <c r="AL30" i="1"/>
  <c r="AF30" i="1"/>
  <c r="AA30" i="1"/>
  <c r="V30" i="1"/>
  <c r="Q30" i="1"/>
  <c r="L30" i="1"/>
  <c r="G30" i="1"/>
  <c r="BO29" i="1"/>
  <c r="BN29" i="1"/>
  <c r="BM29" i="1"/>
  <c r="BK29" i="1"/>
  <c r="BF29" i="1"/>
  <c r="BA29" i="1"/>
  <c r="AV29" i="1"/>
  <c r="AQ29" i="1"/>
  <c r="AL29" i="1"/>
  <c r="AF29" i="1"/>
  <c r="AA29" i="1"/>
  <c r="V29" i="1"/>
  <c r="Q29" i="1"/>
  <c r="L29" i="1"/>
  <c r="G29" i="1"/>
  <c r="BO28" i="1"/>
  <c r="BN28" i="1"/>
  <c r="BM28" i="1"/>
  <c r="BK28" i="1"/>
  <c r="BF28" i="1"/>
  <c r="BA28" i="1"/>
  <c r="AV28" i="1"/>
  <c r="AQ28" i="1"/>
  <c r="AL28" i="1"/>
  <c r="AF28" i="1"/>
  <c r="AA28" i="1"/>
  <c r="V28" i="1"/>
  <c r="Q28" i="1"/>
  <c r="L28" i="1"/>
  <c r="G28" i="1"/>
  <c r="BO27" i="1"/>
  <c r="BN27" i="1"/>
  <c r="BM27" i="1"/>
  <c r="BK27" i="1"/>
  <c r="BF27" i="1"/>
  <c r="BA27" i="1"/>
  <c r="AV27" i="1"/>
  <c r="AQ27" i="1"/>
  <c r="AL27" i="1"/>
  <c r="AF27" i="1"/>
  <c r="AA27" i="1"/>
  <c r="V27" i="1"/>
  <c r="Q27" i="1"/>
  <c r="L27" i="1"/>
  <c r="G27" i="1"/>
  <c r="BO26" i="1"/>
  <c r="BN26" i="1"/>
  <c r="BM26" i="1"/>
  <c r="BK26" i="1"/>
  <c r="BF26" i="1"/>
  <c r="BA26" i="1"/>
  <c r="AV26" i="1"/>
  <c r="AQ26" i="1"/>
  <c r="AL26" i="1"/>
  <c r="AF26" i="1"/>
  <c r="AA26" i="1"/>
  <c r="V26" i="1"/>
  <c r="Q26" i="1"/>
  <c r="L26" i="1"/>
  <c r="G26" i="1"/>
  <c r="BO25" i="1"/>
  <c r="BN25" i="1"/>
  <c r="BM25" i="1"/>
  <c r="BK25" i="1"/>
  <c r="BF25" i="1"/>
  <c r="BA25" i="1"/>
  <c r="AV25" i="1"/>
  <c r="AQ25" i="1"/>
  <c r="AL25" i="1"/>
  <c r="AF25" i="1"/>
  <c r="AA25" i="1"/>
  <c r="V25" i="1"/>
  <c r="Q25" i="1"/>
  <c r="L25" i="1"/>
  <c r="G25" i="1"/>
  <c r="BO24" i="1"/>
  <c r="BN24" i="1"/>
  <c r="BM24" i="1"/>
  <c r="BK24" i="1"/>
  <c r="BF24" i="1"/>
  <c r="BA24" i="1"/>
  <c r="AV24" i="1"/>
  <c r="AQ24" i="1"/>
  <c r="AL24" i="1"/>
  <c r="AF24" i="1"/>
  <c r="AA24" i="1"/>
  <c r="V24" i="1"/>
  <c r="Q24" i="1"/>
  <c r="L24" i="1"/>
  <c r="G24" i="1"/>
  <c r="BO23" i="1"/>
  <c r="BN23" i="1"/>
  <c r="BM23" i="1"/>
  <c r="BK23" i="1"/>
  <c r="BF23" i="1"/>
  <c r="BA23" i="1"/>
  <c r="AV23" i="1"/>
  <c r="AQ23" i="1"/>
  <c r="AL23" i="1"/>
  <c r="AF23" i="1"/>
  <c r="AA23" i="1"/>
  <c r="V23" i="1"/>
  <c r="Q23" i="1"/>
  <c r="L23" i="1"/>
  <c r="G23" i="1"/>
  <c r="BO22" i="1"/>
  <c r="BN22" i="1"/>
  <c r="BM22" i="1"/>
  <c r="BK22" i="1"/>
  <c r="BF22" i="1"/>
  <c r="BA22" i="1"/>
  <c r="AV22" i="1"/>
  <c r="AQ22" i="1"/>
  <c r="AL22" i="1"/>
  <c r="AF22" i="1"/>
  <c r="AA22" i="1"/>
  <c r="V22" i="1"/>
  <c r="Q22" i="1"/>
  <c r="L22" i="1"/>
  <c r="G22" i="1"/>
  <c r="BO21" i="1"/>
  <c r="BN21" i="1"/>
  <c r="BM21" i="1"/>
  <c r="BK21" i="1"/>
  <c r="BF21" i="1"/>
  <c r="BA21" i="1"/>
  <c r="AV21" i="1"/>
  <c r="AQ21" i="1"/>
  <c r="AL21" i="1"/>
  <c r="AF21" i="1"/>
  <c r="AA21" i="1"/>
  <c r="V21" i="1"/>
  <c r="Q21" i="1"/>
  <c r="L21" i="1"/>
  <c r="G21" i="1"/>
  <c r="BO20" i="1"/>
  <c r="BN20" i="1"/>
  <c r="BM20" i="1"/>
  <c r="BK20" i="1"/>
  <c r="BF20" i="1"/>
  <c r="BA20" i="1"/>
  <c r="AV20" i="1"/>
  <c r="AQ20" i="1"/>
  <c r="AL20" i="1"/>
  <c r="AF20" i="1"/>
  <c r="AA20" i="1"/>
  <c r="V20" i="1"/>
  <c r="Q20" i="1"/>
  <c r="L20" i="1"/>
  <c r="G20" i="1"/>
  <c r="BO19" i="1"/>
  <c r="BN19" i="1"/>
  <c r="BM19" i="1"/>
  <c r="BK19" i="1"/>
  <c r="BF19" i="1"/>
  <c r="BA19" i="1"/>
  <c r="AV19" i="1"/>
  <c r="AQ19" i="1"/>
  <c r="AL19" i="1"/>
  <c r="AF19" i="1"/>
  <c r="AA19" i="1"/>
  <c r="V19" i="1"/>
  <c r="Q19" i="1"/>
  <c r="L19" i="1"/>
  <c r="G19" i="1"/>
  <c r="BO18" i="1"/>
  <c r="BN18" i="1"/>
  <c r="BM18" i="1"/>
  <c r="BK18" i="1"/>
  <c r="BF18" i="1"/>
  <c r="BA18" i="1"/>
  <c r="AV18" i="1"/>
  <c r="AQ18" i="1"/>
  <c r="AL18" i="1"/>
  <c r="AF18" i="1"/>
  <c r="AA18" i="1"/>
  <c r="V18" i="1"/>
  <c r="Q18" i="1"/>
  <c r="L18" i="1"/>
  <c r="G18" i="1"/>
  <c r="BO17" i="1"/>
  <c r="BN17" i="1"/>
  <c r="BM17" i="1"/>
  <c r="BK17" i="1"/>
  <c r="BF17" i="1"/>
  <c r="BA17" i="1"/>
  <c r="AV17" i="1"/>
  <c r="AQ17" i="1"/>
  <c r="AL17" i="1"/>
  <c r="AF17" i="1"/>
  <c r="AA17" i="1"/>
  <c r="V17" i="1"/>
  <c r="Q17" i="1"/>
  <c r="L17" i="1"/>
  <c r="G17" i="1"/>
  <c r="BO16" i="1"/>
  <c r="BN16" i="1"/>
  <c r="BM16" i="1"/>
  <c r="BK16" i="1"/>
  <c r="BF16" i="1"/>
  <c r="BA16" i="1"/>
  <c r="AV16" i="1"/>
  <c r="AQ16" i="1"/>
  <c r="AL16" i="1"/>
  <c r="AF16" i="1"/>
  <c r="AA16" i="1"/>
  <c r="V16" i="1"/>
  <c r="Q16" i="1"/>
  <c r="L16" i="1"/>
  <c r="G16" i="1"/>
  <c r="BO15" i="1"/>
  <c r="BN15" i="1"/>
  <c r="BM15" i="1"/>
  <c r="BK15" i="1"/>
  <c r="BF15" i="1"/>
  <c r="BA15" i="1"/>
  <c r="AV15" i="1"/>
  <c r="AQ15" i="1"/>
  <c r="AL15" i="1"/>
  <c r="AF15" i="1"/>
  <c r="AA15" i="1"/>
  <c r="V15" i="1"/>
  <c r="Q15" i="1"/>
  <c r="L15" i="1"/>
  <c r="G15" i="1"/>
  <c r="BO14" i="1"/>
  <c r="BN14" i="1"/>
  <c r="BM14" i="1"/>
  <c r="BK14" i="1"/>
  <c r="BF14" i="1"/>
  <c r="BA14" i="1"/>
  <c r="AV14" i="1"/>
  <c r="AQ14" i="1"/>
  <c r="AL14" i="1"/>
  <c r="AF14" i="1"/>
  <c r="AA14" i="1"/>
  <c r="V14" i="1"/>
  <c r="Q14" i="1"/>
  <c r="L14" i="1"/>
  <c r="G14" i="1"/>
  <c r="BO13" i="1"/>
  <c r="BN13" i="1"/>
  <c r="BM13" i="1"/>
  <c r="BK13" i="1"/>
  <c r="BF13" i="1"/>
  <c r="BA13" i="1"/>
  <c r="AV13" i="1"/>
  <c r="AQ13" i="1"/>
  <c r="AL13" i="1"/>
  <c r="AF13" i="1"/>
  <c r="AA13" i="1"/>
  <c r="V13" i="1"/>
  <c r="Q13" i="1"/>
  <c r="L13" i="1"/>
  <c r="G13" i="1"/>
  <c r="BO12" i="1"/>
  <c r="BN12" i="1"/>
  <c r="BM12" i="1"/>
  <c r="BK12" i="1"/>
  <c r="BF12" i="1"/>
  <c r="BA12" i="1"/>
  <c r="AV12" i="1"/>
  <c r="AQ12" i="1"/>
  <c r="AL12" i="1"/>
  <c r="AF12" i="1"/>
  <c r="AA12" i="1"/>
  <c r="V12" i="1"/>
  <c r="Q12" i="1"/>
  <c r="L12" i="1"/>
  <c r="G12" i="1"/>
  <c r="BO11" i="1"/>
  <c r="BN11" i="1"/>
  <c r="BM11" i="1"/>
  <c r="BK11" i="1"/>
  <c r="BF11" i="1"/>
  <c r="BA11" i="1"/>
  <c r="AV11" i="1"/>
  <c r="AQ11" i="1"/>
  <c r="AL11" i="1"/>
  <c r="AF11" i="1"/>
  <c r="AA11" i="1"/>
  <c r="V11" i="1"/>
  <c r="Q11" i="1"/>
  <c r="L11" i="1"/>
  <c r="G11" i="1"/>
  <c r="BO10" i="1"/>
  <c r="BN10" i="1"/>
  <c r="BM10" i="1"/>
  <c r="BK10" i="1"/>
  <c r="BF10" i="1"/>
  <c r="BA10" i="1"/>
  <c r="AV10" i="1"/>
  <c r="AQ10" i="1"/>
  <c r="AL10" i="1"/>
  <c r="AF10" i="1"/>
  <c r="AA10" i="1"/>
  <c r="V10" i="1"/>
  <c r="Q10" i="1"/>
  <c r="L10" i="1"/>
  <c r="G10" i="1"/>
  <c r="BO9" i="1"/>
  <c r="BN9" i="1"/>
  <c r="BM9" i="1"/>
  <c r="BK9" i="1"/>
  <c r="BF9" i="1"/>
  <c r="BA9" i="1"/>
  <c r="AV9" i="1"/>
  <c r="AQ9" i="1"/>
  <c r="AL9" i="1"/>
  <c r="AF9" i="1"/>
  <c r="AA9" i="1"/>
  <c r="V9" i="1"/>
  <c r="Q9" i="1"/>
  <c r="L9" i="1"/>
  <c r="G9" i="1"/>
  <c r="BO8" i="1"/>
  <c r="BN8" i="1"/>
  <c r="BM8" i="1"/>
  <c r="BK8" i="1"/>
  <c r="BF8" i="1"/>
  <c r="BA8" i="1"/>
  <c r="AV8" i="1"/>
  <c r="AQ8" i="1"/>
  <c r="AL8" i="1"/>
  <c r="AF8" i="1"/>
  <c r="AA8" i="1"/>
  <c r="V8" i="1"/>
  <c r="Q8" i="1"/>
  <c r="L8" i="1"/>
  <c r="G8" i="1"/>
  <c r="BO7" i="1"/>
  <c r="BN7" i="1"/>
  <c r="BM7" i="1"/>
  <c r="BK7" i="1"/>
  <c r="BF7" i="1"/>
  <c r="BA7" i="1"/>
  <c r="AV7" i="1"/>
  <c r="AQ7" i="1"/>
  <c r="AL7" i="1"/>
  <c r="AF7" i="1"/>
  <c r="AA7" i="1"/>
  <c r="V7" i="1"/>
  <c r="Q7" i="1"/>
  <c r="L7" i="1"/>
  <c r="G7" i="1"/>
  <c r="BO6" i="1"/>
  <c r="BN6" i="1"/>
  <c r="BM6" i="1"/>
  <c r="BK6" i="1"/>
  <c r="BF6" i="1"/>
  <c r="BA6" i="1"/>
  <c r="AV6" i="1"/>
  <c r="AQ6" i="1"/>
  <c r="AL6" i="1"/>
  <c r="AF6" i="1"/>
  <c r="AA6" i="1"/>
  <c r="V6" i="1"/>
  <c r="Q6" i="1"/>
  <c r="L6" i="1"/>
  <c r="G6" i="1"/>
  <c r="BO5" i="1"/>
  <c r="BN5" i="1"/>
  <c r="BM5" i="1"/>
  <c r="BK5" i="1"/>
  <c r="BF5" i="1"/>
  <c r="BA5" i="1"/>
  <c r="AV5" i="1"/>
  <c r="AQ5" i="1"/>
  <c r="AL5" i="1"/>
  <c r="AF5" i="1"/>
  <c r="AA5" i="1"/>
  <c r="V5" i="1"/>
  <c r="Q5" i="1"/>
  <c r="L5" i="1"/>
  <c r="G5" i="1"/>
  <c r="AF31" i="1" l="1"/>
  <c r="AQ31" i="1"/>
  <c r="BA31" i="1"/>
  <c r="V31" i="1"/>
  <c r="Q31" i="1"/>
  <c r="G31" i="1"/>
  <c r="BK31" i="1"/>
  <c r="BP6" i="1"/>
  <c r="BP8" i="1"/>
  <c r="BP10" i="1"/>
  <c r="BP12" i="1"/>
  <c r="BP14" i="1"/>
  <c r="BP16" i="1"/>
  <c r="BP18" i="1"/>
  <c r="BP20" i="1"/>
  <c r="BP22" i="1"/>
  <c r="BP24" i="1"/>
  <c r="BP26" i="1"/>
  <c r="BP28" i="1"/>
  <c r="BP30" i="1"/>
  <c r="BF31" i="1"/>
  <c r="AV31" i="1"/>
  <c r="AL31" i="1"/>
  <c r="AA31" i="1"/>
  <c r="BM31" i="1"/>
  <c r="BO31" i="1"/>
  <c r="BP7" i="1"/>
  <c r="BP9" i="1"/>
  <c r="BP11" i="1"/>
  <c r="BP13" i="1"/>
  <c r="BP15" i="1"/>
  <c r="BP17" i="1"/>
  <c r="BP19" i="1"/>
  <c r="BP21" i="1"/>
  <c r="BP23" i="1"/>
  <c r="BP25" i="1"/>
  <c r="BP27" i="1"/>
  <c r="BP29" i="1"/>
  <c r="BN31" i="1"/>
  <c r="BP5" i="1"/>
  <c r="BP31" i="1" l="1"/>
</calcChain>
</file>

<file path=xl/sharedStrings.xml><?xml version="1.0" encoding="utf-8"?>
<sst xmlns="http://schemas.openxmlformats.org/spreadsheetml/2006/main" count="148" uniqueCount="54">
  <si>
    <t>Totals</t>
  </si>
  <si>
    <t>Water</t>
  </si>
  <si>
    <t>Sewer</t>
  </si>
  <si>
    <t>Amt. Billed</t>
  </si>
  <si>
    <t>Misc</t>
  </si>
  <si>
    <t>Amt billed</t>
  </si>
  <si>
    <t>Building</t>
  </si>
  <si>
    <t>Location</t>
  </si>
  <si>
    <t>Location on Billing</t>
  </si>
  <si>
    <t>Usage</t>
  </si>
  <si>
    <t>Amount</t>
  </si>
  <si>
    <t>Charges</t>
  </si>
  <si>
    <t>Field House</t>
  </si>
  <si>
    <t>805 Stadium</t>
  </si>
  <si>
    <t>Administration Bldg</t>
  </si>
  <si>
    <t>1102 Stadium Drive</t>
  </si>
  <si>
    <t>1101 Stadium Drive</t>
  </si>
  <si>
    <t>High School</t>
  </si>
  <si>
    <t>900 Stadium Drive</t>
  </si>
  <si>
    <t>700 Stadium</t>
  </si>
  <si>
    <t>Intermediate School</t>
  </si>
  <si>
    <t>201 Allen Lane</t>
  </si>
  <si>
    <t>201 Allen Drive</t>
  </si>
  <si>
    <t>Intermediate Sch-Sprinkler</t>
  </si>
  <si>
    <t>Elementary School</t>
  </si>
  <si>
    <t>601 Stadium Drive</t>
  </si>
  <si>
    <t>501 Stadium Dr</t>
  </si>
  <si>
    <t>Elem Sch-Back Yard Sprinkler</t>
  </si>
  <si>
    <t>601 Mary Lynn Drive</t>
  </si>
  <si>
    <t>Elem Sch - Front Yard Sprinkler</t>
  </si>
  <si>
    <t>JH Gym</t>
  </si>
  <si>
    <t>200 Shepard St.</t>
  </si>
  <si>
    <t>200 Sheppard Street</t>
  </si>
  <si>
    <t>Junior High</t>
  </si>
  <si>
    <t>710 College Ave</t>
  </si>
  <si>
    <t>JH Cafeteria</t>
  </si>
  <si>
    <t>805 College Ave</t>
  </si>
  <si>
    <t>Junior High Sprinkler</t>
  </si>
  <si>
    <t>Junior High Practice Field</t>
  </si>
  <si>
    <t>Gaither Street</t>
  </si>
  <si>
    <t>Junior High Metal Bldg</t>
  </si>
  <si>
    <t>305 Gaither Street</t>
  </si>
  <si>
    <t>Junior High Gym</t>
  </si>
  <si>
    <t>02 Holden Street</t>
  </si>
  <si>
    <t>Softball Field</t>
  </si>
  <si>
    <t>Technology Center</t>
  </si>
  <si>
    <t>707 SW Big Bend Tr</t>
  </si>
  <si>
    <t>709 SW Big Bend Tr</t>
  </si>
  <si>
    <t>House-702 College Ave</t>
  </si>
  <si>
    <t>702 College Avenue</t>
  </si>
  <si>
    <t>Beck Field</t>
  </si>
  <si>
    <t>1300 Southwest Barnard</t>
  </si>
  <si>
    <t>Tiger Arena</t>
  </si>
  <si>
    <t>1001 Stadium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</si>
</sst>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4" fontId="3" fillId="0" borderId="0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0" fillId="0" borderId="10" xfId="0" applyNumberFormat="1" applyBorder="1"/>
    <xf numFmtId="4" fontId="0" fillId="0" borderId="8" xfId="0" applyNumberFormat="1" applyBorder="1"/>
    <xf numFmtId="1" fontId="3" fillId="0" borderId="9" xfId="0" applyNumberFormat="1" applyFont="1" applyBorder="1" applyAlignment="1">
      <alignment horizontal="center"/>
    </xf>
    <xf numFmtId="4" fontId="0" fillId="0" borderId="11" xfId="0" applyNumberFormat="1" applyBorder="1"/>
    <xf numFmtId="4" fontId="0" fillId="0" borderId="0" xfId="0" applyNumberFormat="1" applyBorder="1"/>
    <xf numFmtId="4" fontId="2" fillId="0" borderId="0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4" fontId="0" fillId="0" borderId="2" xfId="0" applyNumberFormat="1" applyBorder="1"/>
    <xf numFmtId="4" fontId="0" fillId="0" borderId="0" xfId="0" applyNumberFormat="1"/>
    <xf numFmtId="1" fontId="0" fillId="0" borderId="7" xfId="0" applyNumberFormat="1" applyBorder="1"/>
    <xf numFmtId="1" fontId="0" fillId="0" borderId="1" xfId="0" applyNumberFormat="1" applyBorder="1"/>
    <xf numFmtId="4" fontId="0" fillId="0" borderId="2" xfId="0" applyNumberFormat="1" applyFont="1" applyBorder="1"/>
    <xf numFmtId="4" fontId="0" fillId="0" borderId="12" xfId="0" applyNumberFormat="1" applyFont="1" applyBorder="1"/>
    <xf numFmtId="1" fontId="0" fillId="0" borderId="2" xfId="0" applyNumberFormat="1" applyBorder="1"/>
    <xf numFmtId="1" fontId="0" fillId="0" borderId="0" xfId="0" applyNumberFormat="1"/>
    <xf numFmtId="4" fontId="0" fillId="0" borderId="13" xfId="0" applyNumberFormat="1" applyFont="1" applyBorder="1"/>
    <xf numFmtId="1" fontId="0" fillId="0" borderId="0" xfId="0" applyNumberFormat="1" applyBorder="1"/>
    <xf numFmtId="4" fontId="0" fillId="0" borderId="13" xfId="0" applyNumberFormat="1" applyBorder="1"/>
    <xf numFmtId="0" fontId="4" fillId="0" borderId="7" xfId="0" applyFont="1" applyBorder="1"/>
    <xf numFmtId="0" fontId="4" fillId="0" borderId="0" xfId="0" applyFont="1"/>
    <xf numFmtId="4" fontId="0" fillId="0" borderId="7" xfId="0" applyNumberFormat="1" applyBorder="1"/>
    <xf numFmtId="0" fontId="0" fillId="0" borderId="7" xfId="0" applyFill="1" applyBorder="1"/>
    <xf numFmtId="0" fontId="4" fillId="0" borderId="0" xfId="0" applyFont="1" applyBorder="1"/>
    <xf numFmtId="0" fontId="0" fillId="0" borderId="9" xfId="0" applyBorder="1"/>
    <xf numFmtId="1" fontId="0" fillId="0" borderId="9" xfId="0" applyNumberFormat="1" applyFill="1" applyBorder="1"/>
    <xf numFmtId="4" fontId="0" fillId="0" borderId="10" xfId="0" applyNumberFormat="1" applyFill="1" applyBorder="1"/>
    <xf numFmtId="1" fontId="0" fillId="0" borderId="9" xfId="0" applyNumberFormat="1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2" fontId="0" fillId="0" borderId="15" xfId="0" applyNumberFormat="1" applyBorder="1"/>
    <xf numFmtId="1" fontId="0" fillId="0" borderId="14" xfId="0" applyNumberFormat="1" applyBorder="1"/>
    <xf numFmtId="4" fontId="0" fillId="0" borderId="15" xfId="0" applyNumberFormat="1" applyBorder="1"/>
    <xf numFmtId="3" fontId="0" fillId="0" borderId="14" xfId="0" applyNumberFormat="1" applyBorder="1"/>
    <xf numFmtId="1" fontId="0" fillId="0" borderId="17" xfId="0" applyNumberFormat="1" applyBorder="1"/>
    <xf numFmtId="0" fontId="0" fillId="0" borderId="17" xfId="0" applyBorder="1"/>
    <xf numFmtId="3" fontId="0" fillId="0" borderId="0" xfId="0" applyNumberFormat="1" applyBorder="1"/>
    <xf numFmtId="44" fontId="0" fillId="0" borderId="0" xfId="1" applyFont="1" applyBorder="1"/>
    <xf numFmtId="44" fontId="0" fillId="0" borderId="8" xfId="1" applyFont="1" applyBorder="1"/>
    <xf numFmtId="44" fontId="0" fillId="0" borderId="11" xfId="1" applyFont="1" applyBorder="1"/>
    <xf numFmtId="1" fontId="0" fillId="0" borderId="10" xfId="0" applyNumberFormat="1" applyBorder="1"/>
    <xf numFmtId="44" fontId="0" fillId="0" borderId="16" xfId="1" applyFont="1" applyBorder="1"/>
    <xf numFmtId="0" fontId="0" fillId="0" borderId="13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7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X33"/>
  <sheetViews>
    <sheetView tabSelected="1" zoomScale="80" zoomScaleNormal="80" workbookViewId="0">
      <pane xSplit="3" ySplit="4" topLeftCell="AZ5" activePane="bottomRight" state="frozen"/>
      <selection pane="topRight" activeCell="D1" sqref="D1"/>
      <selection pane="bottomLeft" activeCell="A5" sqref="A5"/>
      <selection pane="bottomRight" activeCell="BJ31" sqref="BJ31"/>
    </sheetView>
  </sheetViews>
  <sheetFormatPr defaultRowHeight="15" x14ac:dyDescent="0.25"/>
  <cols>
    <col min="1" max="1" width="28.42578125" bestFit="1" customWidth="1"/>
    <col min="2" max="2" width="2.5703125" customWidth="1"/>
    <col min="3" max="3" width="23.140625" customWidth="1"/>
    <col min="5" max="5" width="10.140625" style="27" bestFit="1" customWidth="1"/>
    <col min="6" max="6" width="9.140625" style="27"/>
    <col min="7" max="7" width="10.85546875" style="27" customWidth="1"/>
    <col min="8" max="8" width="2.5703125" style="27" customWidth="1"/>
    <col min="9" max="9" width="9.140625" style="33"/>
    <col min="12" max="12" width="11.7109375" bestFit="1" customWidth="1"/>
    <col min="13" max="13" width="3.5703125" customWidth="1"/>
    <col min="14" max="14" width="9.140625" style="33"/>
    <col min="17" max="17" width="11.7109375" bestFit="1" customWidth="1"/>
    <col min="18" max="18" width="3" customWidth="1"/>
    <col min="22" max="22" width="11.42578125" customWidth="1"/>
    <col min="23" max="23" width="3" customWidth="1"/>
    <col min="27" max="27" width="11.28515625" customWidth="1"/>
    <col min="28" max="28" width="3.5703125" customWidth="1"/>
    <col min="32" max="32" width="10.85546875" customWidth="1"/>
    <col min="33" max="33" width="4" customWidth="1"/>
    <col min="38" max="38" width="10.85546875" customWidth="1"/>
    <col min="39" max="39" width="4.7109375" customWidth="1"/>
    <col min="43" max="43" width="11.5703125" customWidth="1"/>
    <col min="44" max="44" width="4.5703125" customWidth="1"/>
    <col min="48" max="48" width="11.7109375" bestFit="1" customWidth="1"/>
    <col min="49" max="49" width="4.5703125" customWidth="1"/>
    <col min="53" max="53" width="11.7109375" bestFit="1" customWidth="1"/>
    <col min="54" max="54" width="4.5703125" customWidth="1"/>
    <col min="58" max="58" width="11.7109375" bestFit="1" customWidth="1"/>
    <col min="59" max="59" width="4.140625" customWidth="1"/>
    <col min="63" max="63" width="11.7109375" bestFit="1" customWidth="1"/>
  </cols>
  <sheetData>
    <row r="2" spans="1:68" x14ac:dyDescent="0.25">
      <c r="A2" s="1"/>
      <c r="B2" s="2"/>
      <c r="C2" s="2"/>
      <c r="D2" s="69">
        <v>41518</v>
      </c>
      <c r="E2" s="70"/>
      <c r="F2" s="70"/>
      <c r="G2" s="71"/>
      <c r="H2" s="3"/>
      <c r="I2" s="69">
        <v>41548</v>
      </c>
      <c r="J2" s="70"/>
      <c r="K2" s="70"/>
      <c r="L2" s="71"/>
      <c r="M2" s="3"/>
      <c r="N2" s="69">
        <v>41579</v>
      </c>
      <c r="O2" s="70"/>
      <c r="P2" s="70"/>
      <c r="Q2" s="71"/>
      <c r="S2" s="69">
        <v>41609</v>
      </c>
      <c r="T2" s="70"/>
      <c r="U2" s="70"/>
      <c r="V2" s="71"/>
      <c r="W2" s="3"/>
      <c r="X2" s="69">
        <v>41640</v>
      </c>
      <c r="Y2" s="70"/>
      <c r="Z2" s="70"/>
      <c r="AA2" s="71"/>
      <c r="AB2" s="3"/>
      <c r="AC2" s="69">
        <v>41671</v>
      </c>
      <c r="AD2" s="70"/>
      <c r="AE2" s="70"/>
      <c r="AF2" s="71"/>
      <c r="AG2" s="3"/>
      <c r="AH2" s="69">
        <v>41699</v>
      </c>
      <c r="AI2" s="70"/>
      <c r="AJ2" s="70"/>
      <c r="AK2" s="70"/>
      <c r="AL2" s="71"/>
      <c r="AM2" s="3"/>
      <c r="AN2" s="69">
        <v>41730</v>
      </c>
      <c r="AO2" s="70"/>
      <c r="AP2" s="70"/>
      <c r="AQ2" s="71"/>
      <c r="AR2" s="3"/>
      <c r="AS2" s="69">
        <v>41760</v>
      </c>
      <c r="AT2" s="70"/>
      <c r="AU2" s="70"/>
      <c r="AV2" s="71"/>
      <c r="AW2" s="3"/>
      <c r="AX2" s="69">
        <v>41791</v>
      </c>
      <c r="AY2" s="70"/>
      <c r="AZ2" s="70"/>
      <c r="BA2" s="71"/>
      <c r="BB2" s="3"/>
      <c r="BC2" s="69">
        <v>41821</v>
      </c>
      <c r="BD2" s="70"/>
      <c r="BE2" s="70"/>
      <c r="BF2" s="71"/>
      <c r="BG2" s="3"/>
      <c r="BH2" s="69">
        <v>41852</v>
      </c>
      <c r="BI2" s="70"/>
      <c r="BJ2" s="70"/>
      <c r="BK2" s="71"/>
      <c r="BM2" s="62" t="s">
        <v>0</v>
      </c>
      <c r="BN2" s="63"/>
      <c r="BO2" s="63"/>
      <c r="BP2" s="64"/>
    </row>
    <row r="3" spans="1:68" x14ac:dyDescent="0.25">
      <c r="A3" s="4"/>
      <c r="B3" s="5"/>
      <c r="D3" s="65" t="s">
        <v>1</v>
      </c>
      <c r="E3" s="66"/>
      <c r="F3" s="6" t="s">
        <v>2</v>
      </c>
      <c r="G3" s="7" t="s">
        <v>3</v>
      </c>
      <c r="H3" s="8"/>
      <c r="I3" s="65" t="s">
        <v>1</v>
      </c>
      <c r="J3" s="66"/>
      <c r="K3" s="6" t="s">
        <v>2</v>
      </c>
      <c r="L3" s="7" t="s">
        <v>3</v>
      </c>
      <c r="M3" s="8"/>
      <c r="N3" s="65" t="s">
        <v>1</v>
      </c>
      <c r="O3" s="66"/>
      <c r="P3" s="6" t="s">
        <v>2</v>
      </c>
      <c r="Q3" s="7" t="s">
        <v>3</v>
      </c>
      <c r="S3" s="65" t="s">
        <v>1</v>
      </c>
      <c r="T3" s="66"/>
      <c r="U3" s="6" t="s">
        <v>2</v>
      </c>
      <c r="V3" s="7" t="s">
        <v>3</v>
      </c>
      <c r="W3" s="6"/>
      <c r="X3" s="65" t="s">
        <v>1</v>
      </c>
      <c r="Y3" s="66"/>
      <c r="Z3" s="6" t="s">
        <v>2</v>
      </c>
      <c r="AA3" s="7" t="s">
        <v>3</v>
      </c>
      <c r="AB3" s="6"/>
      <c r="AC3" s="65" t="s">
        <v>1</v>
      </c>
      <c r="AD3" s="66"/>
      <c r="AE3" s="6" t="s">
        <v>2</v>
      </c>
      <c r="AF3" s="7" t="s">
        <v>3</v>
      </c>
      <c r="AG3" s="6"/>
      <c r="AH3" s="65" t="s">
        <v>1</v>
      </c>
      <c r="AI3" s="66"/>
      <c r="AJ3" s="6" t="s">
        <v>2</v>
      </c>
      <c r="AK3" s="6" t="s">
        <v>4</v>
      </c>
      <c r="AL3" s="7" t="s">
        <v>3</v>
      </c>
      <c r="AM3" s="6"/>
      <c r="AN3" s="9" t="s">
        <v>1</v>
      </c>
      <c r="AO3" s="10"/>
      <c r="AP3" s="6" t="s">
        <v>2</v>
      </c>
      <c r="AQ3" s="7" t="s">
        <v>3</v>
      </c>
      <c r="AR3" s="6"/>
      <c r="AS3" s="9" t="s">
        <v>1</v>
      </c>
      <c r="AT3" s="10"/>
      <c r="AU3" s="6" t="s">
        <v>2</v>
      </c>
      <c r="AV3" s="7" t="s">
        <v>3</v>
      </c>
      <c r="AW3" s="6"/>
      <c r="AX3" s="9" t="s">
        <v>1</v>
      </c>
      <c r="AY3" s="10"/>
      <c r="AZ3" s="6" t="s">
        <v>2</v>
      </c>
      <c r="BA3" s="7" t="s">
        <v>3</v>
      </c>
      <c r="BB3" s="6"/>
      <c r="BC3" s="9" t="s">
        <v>1</v>
      </c>
      <c r="BD3" s="10"/>
      <c r="BE3" s="6" t="s">
        <v>2</v>
      </c>
      <c r="BF3" s="7" t="s">
        <v>3</v>
      </c>
      <c r="BG3" s="6"/>
      <c r="BH3" s="9" t="s">
        <v>1</v>
      </c>
      <c r="BI3" s="10"/>
      <c r="BJ3" s="6" t="s">
        <v>2</v>
      </c>
      <c r="BK3" s="7" t="s">
        <v>3</v>
      </c>
      <c r="BM3" s="67" t="s">
        <v>1</v>
      </c>
      <c r="BN3" s="68"/>
      <c r="BO3" s="11" t="s">
        <v>2</v>
      </c>
      <c r="BP3" s="12" t="s">
        <v>5</v>
      </c>
    </row>
    <row r="4" spans="1:68" x14ac:dyDescent="0.25">
      <c r="A4" s="13" t="s">
        <v>6</v>
      </c>
      <c r="B4" s="14" t="s">
        <v>7</v>
      </c>
      <c r="C4" s="14" t="s">
        <v>8</v>
      </c>
      <c r="D4" s="15" t="s">
        <v>9</v>
      </c>
      <c r="E4" s="16" t="s">
        <v>10</v>
      </c>
      <c r="F4" s="17"/>
      <c r="G4" s="18"/>
      <c r="H4" s="17"/>
      <c r="I4" s="19" t="s">
        <v>9</v>
      </c>
      <c r="J4" s="16" t="s">
        <v>10</v>
      </c>
      <c r="K4" s="17"/>
      <c r="L4" s="20"/>
      <c r="M4" s="17"/>
      <c r="N4" s="19" t="s">
        <v>9</v>
      </c>
      <c r="O4" s="16" t="s">
        <v>10</v>
      </c>
      <c r="P4" s="17"/>
      <c r="Q4" s="18"/>
      <c r="S4" s="19" t="s">
        <v>9</v>
      </c>
      <c r="T4" s="16" t="s">
        <v>10</v>
      </c>
      <c r="U4" s="17"/>
      <c r="V4" s="18"/>
      <c r="W4" s="17"/>
      <c r="X4" s="19" t="s">
        <v>9</v>
      </c>
      <c r="Y4" s="16" t="s">
        <v>10</v>
      </c>
      <c r="Z4" s="17"/>
      <c r="AA4" s="18"/>
      <c r="AB4" s="17"/>
      <c r="AC4" s="19" t="s">
        <v>9</v>
      </c>
      <c r="AD4" s="16" t="s">
        <v>10</v>
      </c>
      <c r="AE4" s="17"/>
      <c r="AF4" s="20"/>
      <c r="AG4" s="21"/>
      <c r="AH4" s="19" t="s">
        <v>9</v>
      </c>
      <c r="AI4" s="16" t="s">
        <v>10</v>
      </c>
      <c r="AJ4" s="17"/>
      <c r="AK4" s="22" t="s">
        <v>11</v>
      </c>
      <c r="AL4" s="18"/>
      <c r="AM4" s="17"/>
      <c r="AN4" s="19" t="s">
        <v>9</v>
      </c>
      <c r="AO4" s="16" t="s">
        <v>10</v>
      </c>
      <c r="AP4" s="17"/>
      <c r="AQ4" s="20"/>
      <c r="AR4" s="17"/>
      <c r="AS4" s="19" t="s">
        <v>9</v>
      </c>
      <c r="AT4" s="16" t="s">
        <v>10</v>
      </c>
      <c r="AU4" s="17"/>
      <c r="AV4" s="20"/>
      <c r="AW4" s="21"/>
      <c r="AX4" s="19" t="s">
        <v>9</v>
      </c>
      <c r="AY4" s="16" t="s">
        <v>10</v>
      </c>
      <c r="AZ4" s="17"/>
      <c r="BA4" s="18"/>
      <c r="BB4" s="21"/>
      <c r="BC4" s="19" t="s">
        <v>9</v>
      </c>
      <c r="BD4" s="16" t="s">
        <v>10</v>
      </c>
      <c r="BE4" s="17"/>
      <c r="BF4" s="18"/>
      <c r="BG4" s="17"/>
      <c r="BH4" s="19" t="s">
        <v>9</v>
      </c>
      <c r="BI4" s="16" t="s">
        <v>10</v>
      </c>
      <c r="BJ4" s="17"/>
      <c r="BK4" s="20"/>
      <c r="BM4" s="23" t="s">
        <v>9</v>
      </c>
      <c r="BN4" s="24" t="s">
        <v>10</v>
      </c>
      <c r="BO4" s="24"/>
      <c r="BP4" s="25"/>
    </row>
    <row r="5" spans="1:68" x14ac:dyDescent="0.25">
      <c r="A5" s="4" t="s">
        <v>12</v>
      </c>
      <c r="B5" t="s">
        <v>13</v>
      </c>
      <c r="C5" t="s">
        <v>13</v>
      </c>
      <c r="D5" s="1">
        <v>15</v>
      </c>
      <c r="E5" s="26">
        <v>104.6</v>
      </c>
      <c r="F5" s="26">
        <v>74</v>
      </c>
      <c r="G5" s="57">
        <f t="shared" ref="G5:G30" si="0">SUM(E5:F5)</f>
        <v>178.6</v>
      </c>
      <c r="I5" s="28">
        <v>14</v>
      </c>
      <c r="J5" s="21">
        <v>98.75</v>
      </c>
      <c r="K5" s="21">
        <v>70.5</v>
      </c>
      <c r="L5" s="57">
        <f t="shared" ref="L5:L31" si="1">SUM(J5:K5)</f>
        <v>169.25</v>
      </c>
      <c r="M5" s="27"/>
      <c r="N5" s="29">
        <v>11</v>
      </c>
      <c r="O5" s="26">
        <v>81.2</v>
      </c>
      <c r="P5" s="26">
        <v>60</v>
      </c>
      <c r="Q5" s="57">
        <f t="shared" ref="Q5:Q31" si="2">SUM(O5:P5)</f>
        <v>141.19999999999999</v>
      </c>
      <c r="S5" s="29">
        <v>4</v>
      </c>
      <c r="T5" s="26">
        <v>42.35</v>
      </c>
      <c r="U5" s="26">
        <v>35.5</v>
      </c>
      <c r="V5" s="57">
        <f t="shared" ref="V5:V30" si="3">SUM(T5:U5)</f>
        <v>77.849999999999994</v>
      </c>
      <c r="W5" s="26"/>
      <c r="X5" s="29">
        <v>1</v>
      </c>
      <c r="Y5" s="26">
        <v>25.85</v>
      </c>
      <c r="Z5" s="26">
        <v>25</v>
      </c>
      <c r="AA5" s="57">
        <f t="shared" ref="AA5:AA30" si="4">SUM(Y5:Z5)</f>
        <v>50.85</v>
      </c>
      <c r="AB5" s="26"/>
      <c r="AC5" s="29">
        <v>23</v>
      </c>
      <c r="AD5" s="26">
        <v>151.4</v>
      </c>
      <c r="AE5" s="26">
        <v>102</v>
      </c>
      <c r="AF5" s="57">
        <f t="shared" ref="AF5:AF30" si="5">SUM(AD5:AE5)</f>
        <v>253.4</v>
      </c>
      <c r="AG5" s="26"/>
      <c r="AH5" s="29">
        <v>3</v>
      </c>
      <c r="AI5" s="26">
        <v>36.85</v>
      </c>
      <c r="AJ5" s="26">
        <v>32</v>
      </c>
      <c r="AK5" s="21"/>
      <c r="AL5" s="57">
        <f t="shared" ref="AL5:AL30" si="6">SUM(AI5:AK5)</f>
        <v>68.849999999999994</v>
      </c>
      <c r="AM5" s="26"/>
      <c r="AN5" s="29">
        <v>4</v>
      </c>
      <c r="AO5" s="26">
        <v>42.35</v>
      </c>
      <c r="AP5" s="26">
        <v>35.5</v>
      </c>
      <c r="AQ5" s="57">
        <f t="shared" ref="AQ5:AQ30" si="7">SUM(AO5:AP5)</f>
        <v>77.849999999999994</v>
      </c>
      <c r="AR5" s="30"/>
      <c r="AS5" s="29">
        <v>6</v>
      </c>
      <c r="AT5" s="26">
        <v>53.35</v>
      </c>
      <c r="AU5" s="26">
        <v>42.5</v>
      </c>
      <c r="AV5" s="57">
        <f t="shared" ref="AV5:AV30" si="8">SUM(AT5:AU5)</f>
        <v>95.85</v>
      </c>
      <c r="AW5" s="26"/>
      <c r="AX5" s="29">
        <v>2</v>
      </c>
      <c r="AY5" s="26">
        <v>31.35</v>
      </c>
      <c r="AZ5" s="26">
        <v>28.5</v>
      </c>
      <c r="BA5" s="57">
        <f t="shared" ref="BA5:BA30" si="9">SUM(AY5:AZ5)</f>
        <v>59.85</v>
      </c>
      <c r="BB5" s="31"/>
      <c r="BC5" s="32">
        <v>1</v>
      </c>
      <c r="BD5" s="26">
        <v>25.85</v>
      </c>
      <c r="BE5" s="26">
        <v>25</v>
      </c>
      <c r="BF5" s="57">
        <f t="shared" ref="BF5:BF30" si="10">SUM(BD5:BE5)</f>
        <v>50.85</v>
      </c>
      <c r="BG5" s="26"/>
      <c r="BH5" s="29">
        <v>7</v>
      </c>
      <c r="BI5" s="26">
        <v>58.85</v>
      </c>
      <c r="BJ5" s="26">
        <v>46</v>
      </c>
      <c r="BK5" s="57">
        <f t="shared" ref="BK5:BK30" si="11">SUM(BI5:BJ5)</f>
        <v>104.85</v>
      </c>
      <c r="BM5" s="28">
        <f t="shared" ref="BM5:BM30" si="12">D5+I5+N5+S5+X5+AC5+AH5+AN5+AS5+AX5+BC5+BH5</f>
        <v>91</v>
      </c>
      <c r="BN5" s="21">
        <f t="shared" ref="BN5:BN30" si="13">E5+J5+O5+T5+Y5+AD5+AI5+AO5+AT5+AY5+BD5+BI5</f>
        <v>752.75000000000023</v>
      </c>
      <c r="BO5" s="21">
        <f t="shared" ref="BO5:BO30" si="14">F5+K5+P5+U5+Z5+AE5+AJ5+AP5+AU5+AZ5+BE5+BJ5</f>
        <v>576.5</v>
      </c>
      <c r="BP5" s="57">
        <f t="shared" ref="BP5:BP30" si="15">G5+L5+Q5+V5+AA5+AF5+AL5+AQ5+AV5+BA5+BF5+BK5</f>
        <v>1329.2499999999998</v>
      </c>
    </row>
    <row r="6" spans="1:68" x14ac:dyDescent="0.25">
      <c r="A6" s="4" t="s">
        <v>14</v>
      </c>
      <c r="B6" t="s">
        <v>15</v>
      </c>
      <c r="C6" t="s">
        <v>16</v>
      </c>
      <c r="D6" s="4">
        <v>10</v>
      </c>
      <c r="E6" s="21">
        <v>75.349999999999994</v>
      </c>
      <c r="F6" s="21">
        <v>56.5</v>
      </c>
      <c r="G6" s="57">
        <f t="shared" si="0"/>
        <v>131.85</v>
      </c>
      <c r="I6" s="28">
        <v>8</v>
      </c>
      <c r="J6" s="21">
        <v>64.349999999999994</v>
      </c>
      <c r="K6" s="21">
        <v>49.5</v>
      </c>
      <c r="L6" s="57">
        <f t="shared" si="1"/>
        <v>113.85</v>
      </c>
      <c r="M6" s="27"/>
      <c r="N6" s="28">
        <v>1</v>
      </c>
      <c r="O6" s="21">
        <v>25.85</v>
      </c>
      <c r="P6" s="21">
        <v>25</v>
      </c>
      <c r="Q6" s="57">
        <f t="shared" si="2"/>
        <v>50.85</v>
      </c>
      <c r="S6" s="28">
        <v>1</v>
      </c>
      <c r="T6" s="21">
        <v>25.85</v>
      </c>
      <c r="U6" s="21">
        <v>25</v>
      </c>
      <c r="V6" s="57">
        <f t="shared" si="3"/>
        <v>50.85</v>
      </c>
      <c r="W6" s="21"/>
      <c r="X6" s="28">
        <v>14</v>
      </c>
      <c r="Y6" s="21">
        <v>98.75</v>
      </c>
      <c r="Z6" s="21">
        <v>70.5</v>
      </c>
      <c r="AA6" s="57">
        <f t="shared" si="4"/>
        <v>169.25</v>
      </c>
      <c r="AB6" s="21"/>
      <c r="AC6" s="28">
        <v>49</v>
      </c>
      <c r="AD6" s="21">
        <v>303.5</v>
      </c>
      <c r="AE6" s="21">
        <v>193</v>
      </c>
      <c r="AF6" s="57">
        <f t="shared" si="5"/>
        <v>496.5</v>
      </c>
      <c r="AG6" s="21"/>
      <c r="AH6" s="28">
        <v>6</v>
      </c>
      <c r="AI6" s="21">
        <v>53.35</v>
      </c>
      <c r="AJ6" s="21">
        <v>42.5</v>
      </c>
      <c r="AK6" s="21"/>
      <c r="AL6" s="57">
        <f t="shared" si="6"/>
        <v>95.85</v>
      </c>
      <c r="AM6" s="21"/>
      <c r="AN6" s="28">
        <v>2</v>
      </c>
      <c r="AO6" s="21">
        <v>31.35</v>
      </c>
      <c r="AP6" s="21">
        <v>28.5</v>
      </c>
      <c r="AQ6" s="57">
        <f t="shared" si="7"/>
        <v>59.85</v>
      </c>
      <c r="AR6" s="21"/>
      <c r="AS6" s="28">
        <v>2</v>
      </c>
      <c r="AT6" s="21">
        <v>31.35</v>
      </c>
      <c r="AU6" s="21">
        <v>28.5</v>
      </c>
      <c r="AV6" s="57">
        <f t="shared" si="8"/>
        <v>59.85</v>
      </c>
      <c r="AW6" s="21"/>
      <c r="AX6" s="28">
        <v>2</v>
      </c>
      <c r="AY6" s="21">
        <v>31.35</v>
      </c>
      <c r="AZ6" s="21">
        <v>28.5</v>
      </c>
      <c r="BA6" s="57">
        <f t="shared" si="9"/>
        <v>59.85</v>
      </c>
      <c r="BB6" s="34"/>
      <c r="BC6" s="35">
        <v>27</v>
      </c>
      <c r="BD6" s="21">
        <v>174.8</v>
      </c>
      <c r="BE6" s="21">
        <v>116</v>
      </c>
      <c r="BF6" s="57">
        <f t="shared" si="10"/>
        <v>290.8</v>
      </c>
      <c r="BG6" s="21"/>
      <c r="BH6" s="28">
        <v>63</v>
      </c>
      <c r="BI6" s="21">
        <v>387.65</v>
      </c>
      <c r="BJ6" s="21">
        <v>242</v>
      </c>
      <c r="BK6" s="57">
        <f t="shared" si="11"/>
        <v>629.65</v>
      </c>
      <c r="BM6" s="28">
        <f t="shared" si="12"/>
        <v>185</v>
      </c>
      <c r="BN6" s="21">
        <f t="shared" si="13"/>
        <v>1303.5</v>
      </c>
      <c r="BO6" s="21">
        <f t="shared" si="14"/>
        <v>905.5</v>
      </c>
      <c r="BP6" s="57">
        <f t="shared" si="15"/>
        <v>2208.9999999999995</v>
      </c>
    </row>
    <row r="7" spans="1:68" x14ac:dyDescent="0.25">
      <c r="A7" s="4" t="s">
        <v>14</v>
      </c>
      <c r="B7" t="s">
        <v>15</v>
      </c>
      <c r="C7" t="s">
        <v>16</v>
      </c>
      <c r="D7" s="4">
        <v>0</v>
      </c>
      <c r="E7" s="21">
        <v>20.350000000000001</v>
      </c>
      <c r="F7" s="21">
        <v>25</v>
      </c>
      <c r="G7" s="57">
        <f t="shared" si="0"/>
        <v>45.35</v>
      </c>
      <c r="I7" s="28">
        <v>0</v>
      </c>
      <c r="J7" s="21">
        <v>20.350000000000001</v>
      </c>
      <c r="K7" s="21">
        <v>25</v>
      </c>
      <c r="L7" s="57">
        <f t="shared" si="1"/>
        <v>45.35</v>
      </c>
      <c r="M7" s="27"/>
      <c r="N7" s="28">
        <v>1</v>
      </c>
      <c r="O7" s="21">
        <v>25.85</v>
      </c>
      <c r="P7" s="21">
        <v>25</v>
      </c>
      <c r="Q7" s="57">
        <f t="shared" si="2"/>
        <v>50.85</v>
      </c>
      <c r="S7" s="28">
        <v>0</v>
      </c>
      <c r="T7" s="21">
        <v>20.350000000000001</v>
      </c>
      <c r="U7" s="21">
        <v>25</v>
      </c>
      <c r="V7" s="57">
        <f t="shared" si="3"/>
        <v>45.35</v>
      </c>
      <c r="W7" s="21"/>
      <c r="X7" s="28">
        <v>0</v>
      </c>
      <c r="Y7" s="21">
        <v>20.350000000000001</v>
      </c>
      <c r="Z7" s="21">
        <v>25</v>
      </c>
      <c r="AA7" s="57">
        <f t="shared" si="4"/>
        <v>45.35</v>
      </c>
      <c r="AB7" s="21"/>
      <c r="AC7" s="28">
        <v>0</v>
      </c>
      <c r="AD7" s="21">
        <v>20.350000000000001</v>
      </c>
      <c r="AE7" s="21">
        <v>25</v>
      </c>
      <c r="AF7" s="57">
        <f t="shared" si="5"/>
        <v>45.35</v>
      </c>
      <c r="AG7" s="21"/>
      <c r="AH7" s="28">
        <v>0</v>
      </c>
      <c r="AI7" s="21">
        <v>20.350000000000001</v>
      </c>
      <c r="AJ7" s="21">
        <v>25</v>
      </c>
      <c r="AK7" s="21"/>
      <c r="AL7" s="57">
        <f t="shared" si="6"/>
        <v>45.35</v>
      </c>
      <c r="AM7" s="21"/>
      <c r="AN7" s="28">
        <v>0</v>
      </c>
      <c r="AO7" s="21">
        <v>20.350000000000001</v>
      </c>
      <c r="AP7" s="21">
        <v>25</v>
      </c>
      <c r="AQ7" s="57">
        <f t="shared" si="7"/>
        <v>45.35</v>
      </c>
      <c r="AR7" s="21"/>
      <c r="AS7" s="28">
        <v>0</v>
      </c>
      <c r="AT7" s="21">
        <v>20.350000000000001</v>
      </c>
      <c r="AU7" s="21">
        <v>25</v>
      </c>
      <c r="AV7" s="57">
        <f t="shared" si="8"/>
        <v>45.35</v>
      </c>
      <c r="AW7" s="21"/>
      <c r="AX7" s="28">
        <v>0</v>
      </c>
      <c r="AY7" s="21">
        <v>20.350000000000001</v>
      </c>
      <c r="AZ7" s="21">
        <v>25</v>
      </c>
      <c r="BA7" s="57">
        <f t="shared" si="9"/>
        <v>45.35</v>
      </c>
      <c r="BB7" s="34"/>
      <c r="BC7" s="35">
        <v>0</v>
      </c>
      <c r="BD7" s="21">
        <v>20.350000000000001</v>
      </c>
      <c r="BE7" s="21">
        <v>25</v>
      </c>
      <c r="BF7" s="57">
        <f t="shared" si="10"/>
        <v>45.35</v>
      </c>
      <c r="BG7" s="21"/>
      <c r="BH7" s="28">
        <v>1</v>
      </c>
      <c r="BI7" s="21">
        <v>25.85</v>
      </c>
      <c r="BJ7" s="21">
        <v>25</v>
      </c>
      <c r="BK7" s="57">
        <f t="shared" si="11"/>
        <v>50.85</v>
      </c>
      <c r="BM7" s="28">
        <f t="shared" si="12"/>
        <v>2</v>
      </c>
      <c r="BN7" s="21">
        <f t="shared" si="13"/>
        <v>255.19999999999996</v>
      </c>
      <c r="BO7" s="21">
        <f t="shared" si="14"/>
        <v>300</v>
      </c>
      <c r="BP7" s="57">
        <f t="shared" si="15"/>
        <v>555.20000000000016</v>
      </c>
    </row>
    <row r="8" spans="1:68" x14ac:dyDescent="0.25">
      <c r="A8" s="4" t="s">
        <v>17</v>
      </c>
      <c r="B8" t="s">
        <v>18</v>
      </c>
      <c r="C8" t="s">
        <v>19</v>
      </c>
      <c r="D8" s="4">
        <v>105</v>
      </c>
      <c r="E8" s="21">
        <v>664.85</v>
      </c>
      <c r="F8" s="21">
        <v>389</v>
      </c>
      <c r="G8" s="57">
        <f t="shared" si="0"/>
        <v>1053.8499999999999</v>
      </c>
      <c r="I8" s="28">
        <v>135</v>
      </c>
      <c r="J8" s="21">
        <v>862.85</v>
      </c>
      <c r="K8" s="21">
        <v>494</v>
      </c>
      <c r="L8" s="57">
        <f t="shared" si="1"/>
        <v>1356.85</v>
      </c>
      <c r="M8" s="27"/>
      <c r="N8" s="28">
        <v>116</v>
      </c>
      <c r="O8" s="21">
        <v>737.45</v>
      </c>
      <c r="P8" s="21">
        <v>427.5</v>
      </c>
      <c r="Q8" s="57">
        <f t="shared" si="2"/>
        <v>1164.95</v>
      </c>
      <c r="S8" s="28">
        <v>101</v>
      </c>
      <c r="T8" s="21">
        <v>638.45000000000005</v>
      </c>
      <c r="U8" s="21">
        <v>375</v>
      </c>
      <c r="V8" s="57">
        <f t="shared" si="3"/>
        <v>1013.45</v>
      </c>
      <c r="W8" s="21"/>
      <c r="X8" s="28">
        <v>108</v>
      </c>
      <c r="Y8" s="21">
        <v>684.65</v>
      </c>
      <c r="Z8" s="21">
        <v>399.5</v>
      </c>
      <c r="AA8" s="57">
        <f t="shared" si="4"/>
        <v>1084.1500000000001</v>
      </c>
      <c r="AB8" s="21"/>
      <c r="AC8" s="28">
        <v>87</v>
      </c>
      <c r="AD8" s="21">
        <v>546.04999999999995</v>
      </c>
      <c r="AE8" s="21">
        <v>326</v>
      </c>
      <c r="AF8" s="57">
        <f t="shared" si="5"/>
        <v>872.05</v>
      </c>
      <c r="AG8" s="21"/>
      <c r="AH8" s="28">
        <v>90</v>
      </c>
      <c r="AI8" s="21">
        <v>565.85</v>
      </c>
      <c r="AJ8" s="21">
        <v>336.5</v>
      </c>
      <c r="AK8" s="21"/>
      <c r="AL8" s="57">
        <f t="shared" si="6"/>
        <v>902.35</v>
      </c>
      <c r="AM8" s="21"/>
      <c r="AN8" s="28">
        <v>95</v>
      </c>
      <c r="AO8" s="21">
        <v>598.85</v>
      </c>
      <c r="AP8" s="21">
        <v>354</v>
      </c>
      <c r="AQ8" s="57">
        <f t="shared" si="7"/>
        <v>952.85</v>
      </c>
      <c r="AR8" s="21"/>
      <c r="AS8" s="28">
        <v>0</v>
      </c>
      <c r="AT8" s="21">
        <v>20.350000000000001</v>
      </c>
      <c r="AU8" s="21">
        <v>25</v>
      </c>
      <c r="AV8" s="57">
        <f t="shared" si="8"/>
        <v>45.35</v>
      </c>
      <c r="AW8" s="21"/>
      <c r="AX8" s="28">
        <v>26</v>
      </c>
      <c r="AY8" s="21">
        <v>168.95</v>
      </c>
      <c r="AZ8" s="21">
        <v>112.5</v>
      </c>
      <c r="BA8" s="57">
        <f t="shared" si="9"/>
        <v>281.45</v>
      </c>
      <c r="BB8" s="36"/>
      <c r="BC8" s="28">
        <v>51</v>
      </c>
      <c r="BD8" s="21">
        <v>315.2</v>
      </c>
      <c r="BE8" s="21">
        <v>200</v>
      </c>
      <c r="BF8" s="57">
        <f t="shared" si="10"/>
        <v>515.20000000000005</v>
      </c>
      <c r="BG8" s="21"/>
      <c r="BH8" s="28">
        <v>89</v>
      </c>
      <c r="BI8" s="21">
        <v>559.25</v>
      </c>
      <c r="BJ8" s="21">
        <v>333</v>
      </c>
      <c r="BK8" s="57">
        <f t="shared" si="11"/>
        <v>892.25</v>
      </c>
      <c r="BM8" s="28">
        <f t="shared" si="12"/>
        <v>1003</v>
      </c>
      <c r="BN8" s="21">
        <f t="shared" si="13"/>
        <v>6362.7500000000009</v>
      </c>
      <c r="BO8" s="21">
        <f t="shared" si="14"/>
        <v>3772</v>
      </c>
      <c r="BP8" s="57">
        <f t="shared" si="15"/>
        <v>10134.750000000002</v>
      </c>
    </row>
    <row r="9" spans="1:68" x14ac:dyDescent="0.25">
      <c r="A9" s="4" t="s">
        <v>20</v>
      </c>
      <c r="B9" t="s">
        <v>21</v>
      </c>
      <c r="C9" t="s">
        <v>22</v>
      </c>
      <c r="D9" s="4">
        <v>60</v>
      </c>
      <c r="E9" s="21">
        <v>367.85</v>
      </c>
      <c r="F9" s="21">
        <v>231.5</v>
      </c>
      <c r="G9" s="57">
        <f t="shared" si="0"/>
        <v>599.35</v>
      </c>
      <c r="I9" s="28">
        <v>60</v>
      </c>
      <c r="J9" s="21">
        <v>367.85</v>
      </c>
      <c r="K9" s="21">
        <v>231.5</v>
      </c>
      <c r="L9" s="57">
        <f t="shared" si="1"/>
        <v>599.35</v>
      </c>
      <c r="M9" s="27"/>
      <c r="N9" s="28">
        <v>62</v>
      </c>
      <c r="O9" s="21">
        <v>381.05</v>
      </c>
      <c r="P9" s="21">
        <v>238.5</v>
      </c>
      <c r="Q9" s="57">
        <f t="shared" si="2"/>
        <v>619.54999999999995</v>
      </c>
      <c r="S9" s="28">
        <v>54</v>
      </c>
      <c r="T9" s="21">
        <v>332.75</v>
      </c>
      <c r="U9" s="21">
        <v>210.5</v>
      </c>
      <c r="V9" s="57">
        <f t="shared" si="3"/>
        <v>543.25</v>
      </c>
      <c r="W9" s="21"/>
      <c r="X9" s="28">
        <v>51</v>
      </c>
      <c r="Y9" s="21">
        <v>315.2</v>
      </c>
      <c r="Z9" s="21">
        <v>200</v>
      </c>
      <c r="AA9" s="57">
        <f t="shared" si="4"/>
        <v>515.20000000000005</v>
      </c>
      <c r="AB9" s="21"/>
      <c r="AC9" s="28">
        <v>62</v>
      </c>
      <c r="AD9" s="21">
        <v>381.05</v>
      </c>
      <c r="AE9" s="21">
        <v>238.5</v>
      </c>
      <c r="AF9" s="57">
        <f t="shared" si="5"/>
        <v>619.54999999999995</v>
      </c>
      <c r="AG9" s="21"/>
      <c r="AH9" s="28">
        <v>51</v>
      </c>
      <c r="AI9" s="21">
        <v>315.2</v>
      </c>
      <c r="AJ9" s="21">
        <v>200</v>
      </c>
      <c r="AK9" s="21"/>
      <c r="AL9" s="57">
        <f t="shared" si="6"/>
        <v>515.20000000000005</v>
      </c>
      <c r="AM9" s="21"/>
      <c r="AN9" s="28">
        <v>72</v>
      </c>
      <c r="AO9" s="21">
        <v>447.05</v>
      </c>
      <c r="AP9" s="21">
        <v>273.5</v>
      </c>
      <c r="AQ9" s="57">
        <f t="shared" si="7"/>
        <v>720.55</v>
      </c>
      <c r="AR9" s="21"/>
      <c r="AS9" s="28">
        <v>63</v>
      </c>
      <c r="AT9" s="21">
        <v>387.65</v>
      </c>
      <c r="AU9" s="21">
        <v>242</v>
      </c>
      <c r="AV9" s="57">
        <f t="shared" si="8"/>
        <v>629.65</v>
      </c>
      <c r="AW9" s="21"/>
      <c r="AX9" s="28">
        <v>33</v>
      </c>
      <c r="AY9" s="21">
        <v>209.9</v>
      </c>
      <c r="AZ9" s="21">
        <v>137</v>
      </c>
      <c r="BA9" s="57">
        <f t="shared" si="9"/>
        <v>346.9</v>
      </c>
      <c r="BB9" s="21"/>
      <c r="BC9" s="28">
        <v>14</v>
      </c>
      <c r="BD9" s="21">
        <v>98.75</v>
      </c>
      <c r="BE9" s="21">
        <v>63.5</v>
      </c>
      <c r="BF9" s="57">
        <f t="shared" si="10"/>
        <v>162.25</v>
      </c>
      <c r="BG9" s="21"/>
      <c r="BH9" s="28">
        <v>17</v>
      </c>
      <c r="BI9" s="21">
        <v>116.3</v>
      </c>
      <c r="BJ9" s="21">
        <v>25</v>
      </c>
      <c r="BK9" s="57">
        <f t="shared" si="11"/>
        <v>141.30000000000001</v>
      </c>
      <c r="BM9" s="28">
        <f t="shared" si="12"/>
        <v>599</v>
      </c>
      <c r="BN9" s="21">
        <f t="shared" si="13"/>
        <v>3720.6000000000004</v>
      </c>
      <c r="BO9" s="21">
        <f t="shared" si="14"/>
        <v>2291.5</v>
      </c>
      <c r="BP9" s="57">
        <f t="shared" si="15"/>
        <v>6012.0999999999995</v>
      </c>
    </row>
    <row r="10" spans="1:68" x14ac:dyDescent="0.25">
      <c r="A10" s="4" t="s">
        <v>23</v>
      </c>
      <c r="B10" t="s">
        <v>21</v>
      </c>
      <c r="C10" t="s">
        <v>22</v>
      </c>
      <c r="D10" s="4">
        <v>3</v>
      </c>
      <c r="E10" s="21">
        <v>36.85</v>
      </c>
      <c r="F10" s="21">
        <v>0</v>
      </c>
      <c r="G10" s="57">
        <f t="shared" si="0"/>
        <v>36.85</v>
      </c>
      <c r="I10" s="28">
        <v>0</v>
      </c>
      <c r="J10" s="21">
        <v>20.350000000000001</v>
      </c>
      <c r="K10" s="21">
        <v>0</v>
      </c>
      <c r="L10" s="57">
        <f t="shared" si="1"/>
        <v>20.350000000000001</v>
      </c>
      <c r="M10" s="27"/>
      <c r="N10" s="28">
        <v>0</v>
      </c>
      <c r="O10" s="21">
        <v>20.350000000000001</v>
      </c>
      <c r="P10" s="21">
        <v>0</v>
      </c>
      <c r="Q10" s="57">
        <f t="shared" si="2"/>
        <v>20.350000000000001</v>
      </c>
      <c r="S10" s="28">
        <v>0</v>
      </c>
      <c r="T10" s="21">
        <v>20.350000000000001</v>
      </c>
      <c r="U10" s="21">
        <v>0</v>
      </c>
      <c r="V10" s="57">
        <f t="shared" si="3"/>
        <v>20.350000000000001</v>
      </c>
      <c r="W10" s="21"/>
      <c r="X10" s="28">
        <v>0</v>
      </c>
      <c r="Y10" s="21">
        <v>20.350000000000001</v>
      </c>
      <c r="Z10" s="21">
        <v>0</v>
      </c>
      <c r="AA10" s="57">
        <f t="shared" si="4"/>
        <v>20.350000000000001</v>
      </c>
      <c r="AB10" s="21"/>
      <c r="AC10" s="28">
        <v>0</v>
      </c>
      <c r="AD10" s="21">
        <v>20.350000000000001</v>
      </c>
      <c r="AE10" s="21">
        <v>0</v>
      </c>
      <c r="AF10" s="57">
        <f t="shared" si="5"/>
        <v>20.350000000000001</v>
      </c>
      <c r="AG10" s="21"/>
      <c r="AH10" s="28">
        <v>0</v>
      </c>
      <c r="AI10" s="21">
        <v>20.350000000000001</v>
      </c>
      <c r="AJ10" s="21">
        <v>0</v>
      </c>
      <c r="AK10" s="21"/>
      <c r="AL10" s="57">
        <f t="shared" si="6"/>
        <v>20.350000000000001</v>
      </c>
      <c r="AM10" s="21"/>
      <c r="AN10" s="28">
        <v>0</v>
      </c>
      <c r="AO10" s="21">
        <v>20.350000000000001</v>
      </c>
      <c r="AP10" s="21">
        <v>0</v>
      </c>
      <c r="AQ10" s="57">
        <f t="shared" si="7"/>
        <v>20.350000000000001</v>
      </c>
      <c r="AR10" s="21"/>
      <c r="AS10" s="28">
        <v>0</v>
      </c>
      <c r="AT10" s="21">
        <v>20.350000000000001</v>
      </c>
      <c r="AU10" s="21">
        <v>0</v>
      </c>
      <c r="AV10" s="57">
        <f t="shared" si="8"/>
        <v>20.350000000000001</v>
      </c>
      <c r="AW10" s="21"/>
      <c r="AX10" s="28">
        <v>0</v>
      </c>
      <c r="AY10" s="21">
        <v>20.350000000000001</v>
      </c>
      <c r="AZ10" s="21">
        <v>0</v>
      </c>
      <c r="BA10" s="57">
        <f t="shared" si="9"/>
        <v>20.350000000000001</v>
      </c>
      <c r="BB10" s="21"/>
      <c r="BC10" s="28">
        <v>0</v>
      </c>
      <c r="BD10" s="21">
        <v>20.350000000000001</v>
      </c>
      <c r="BE10" s="21">
        <v>0</v>
      </c>
      <c r="BF10" s="57">
        <f t="shared" si="10"/>
        <v>20.350000000000001</v>
      </c>
      <c r="BG10" s="21"/>
      <c r="BH10" s="28">
        <v>0</v>
      </c>
      <c r="BI10" s="21">
        <v>20.350000000000001</v>
      </c>
      <c r="BJ10" s="21">
        <v>0</v>
      </c>
      <c r="BK10" s="57">
        <f t="shared" si="11"/>
        <v>20.350000000000001</v>
      </c>
      <c r="BM10" s="28">
        <f t="shared" si="12"/>
        <v>3</v>
      </c>
      <c r="BN10" s="21">
        <f t="shared" si="13"/>
        <v>260.7</v>
      </c>
      <c r="BO10" s="21">
        <f t="shared" si="14"/>
        <v>0</v>
      </c>
      <c r="BP10" s="57">
        <f t="shared" si="15"/>
        <v>260.7</v>
      </c>
    </row>
    <row r="11" spans="1:68" x14ac:dyDescent="0.25">
      <c r="A11" s="4" t="s">
        <v>24</v>
      </c>
      <c r="B11" t="s">
        <v>25</v>
      </c>
      <c r="C11" t="s">
        <v>26</v>
      </c>
      <c r="D11" s="4">
        <v>77</v>
      </c>
      <c r="E11" s="21">
        <v>480.05</v>
      </c>
      <c r="F11" s="21">
        <v>291</v>
      </c>
      <c r="G11" s="57">
        <f t="shared" si="0"/>
        <v>771.05</v>
      </c>
      <c r="I11" s="28">
        <v>77</v>
      </c>
      <c r="J11" s="21">
        <v>480.05</v>
      </c>
      <c r="K11" s="21">
        <v>291</v>
      </c>
      <c r="L11" s="57">
        <f t="shared" si="1"/>
        <v>771.05</v>
      </c>
      <c r="M11" s="27"/>
      <c r="N11" s="28">
        <v>81</v>
      </c>
      <c r="O11" s="21">
        <v>506.45</v>
      </c>
      <c r="P11" s="21">
        <v>305</v>
      </c>
      <c r="Q11" s="57">
        <f t="shared" si="2"/>
        <v>811.45</v>
      </c>
      <c r="S11" s="28">
        <v>57</v>
      </c>
      <c r="T11" s="21">
        <v>350.3</v>
      </c>
      <c r="U11" s="21">
        <v>221</v>
      </c>
      <c r="V11" s="57">
        <f t="shared" si="3"/>
        <v>571.29999999999995</v>
      </c>
      <c r="W11" s="21"/>
      <c r="X11" s="28">
        <v>45</v>
      </c>
      <c r="Y11" s="21">
        <v>280.10000000000002</v>
      </c>
      <c r="Z11" s="21">
        <v>179</v>
      </c>
      <c r="AA11" s="57">
        <f t="shared" si="4"/>
        <v>459.1</v>
      </c>
      <c r="AB11" s="21"/>
      <c r="AC11" s="28">
        <v>76</v>
      </c>
      <c r="AD11" s="21">
        <v>473.45</v>
      </c>
      <c r="AE11" s="21">
        <v>287.5</v>
      </c>
      <c r="AF11" s="57">
        <f t="shared" si="5"/>
        <v>760.95</v>
      </c>
      <c r="AG11" s="21"/>
      <c r="AH11" s="28">
        <v>57</v>
      </c>
      <c r="AI11" s="21">
        <v>350.3</v>
      </c>
      <c r="AJ11" s="21">
        <v>221</v>
      </c>
      <c r="AK11" s="21"/>
      <c r="AL11" s="57">
        <f t="shared" si="6"/>
        <v>571.29999999999995</v>
      </c>
      <c r="AM11" s="21"/>
      <c r="AN11" s="28">
        <v>78</v>
      </c>
      <c r="AO11" s="21">
        <v>486.65</v>
      </c>
      <c r="AP11" s="21">
        <v>294.5</v>
      </c>
      <c r="AQ11" s="57">
        <f t="shared" si="7"/>
        <v>781.15</v>
      </c>
      <c r="AR11" s="21"/>
      <c r="AS11" s="28">
        <v>83</v>
      </c>
      <c r="AT11" s="21">
        <v>519.65</v>
      </c>
      <c r="AU11" s="21">
        <v>312</v>
      </c>
      <c r="AV11" s="57">
        <f t="shared" si="8"/>
        <v>831.65</v>
      </c>
      <c r="AW11" s="21"/>
      <c r="AX11" s="28">
        <v>34</v>
      </c>
      <c r="AY11" s="21">
        <v>215.75</v>
      </c>
      <c r="AZ11" s="21">
        <v>140.5</v>
      </c>
      <c r="BA11" s="57">
        <f t="shared" si="9"/>
        <v>356.25</v>
      </c>
      <c r="BB11" s="21"/>
      <c r="BC11" s="28">
        <v>15</v>
      </c>
      <c r="BD11" s="21">
        <v>104.6</v>
      </c>
      <c r="BE11" s="21">
        <v>74</v>
      </c>
      <c r="BF11" s="57">
        <f t="shared" si="10"/>
        <v>178.6</v>
      </c>
      <c r="BG11" s="21"/>
      <c r="BH11" s="28">
        <v>18</v>
      </c>
      <c r="BI11" s="21">
        <v>122.15</v>
      </c>
      <c r="BJ11" s="21">
        <v>84.5</v>
      </c>
      <c r="BK11" s="57">
        <f t="shared" si="11"/>
        <v>206.65</v>
      </c>
      <c r="BM11" s="28">
        <f t="shared" si="12"/>
        <v>698</v>
      </c>
      <c r="BN11" s="21">
        <f t="shared" si="13"/>
        <v>4369.5</v>
      </c>
      <c r="BO11" s="21">
        <f t="shared" si="14"/>
        <v>2701</v>
      </c>
      <c r="BP11" s="57">
        <f t="shared" si="15"/>
        <v>7070.5</v>
      </c>
    </row>
    <row r="12" spans="1:68" x14ac:dyDescent="0.25">
      <c r="A12" s="4" t="s">
        <v>27</v>
      </c>
      <c r="B12" t="s">
        <v>25</v>
      </c>
      <c r="C12" t="s">
        <v>28</v>
      </c>
      <c r="D12" s="4">
        <v>0</v>
      </c>
      <c r="E12" s="21">
        <v>20.350000000000001</v>
      </c>
      <c r="F12" s="21">
        <v>0</v>
      </c>
      <c r="G12" s="57">
        <f t="shared" si="0"/>
        <v>20.350000000000001</v>
      </c>
      <c r="I12" s="28">
        <v>0</v>
      </c>
      <c r="J12" s="21">
        <v>20.350000000000001</v>
      </c>
      <c r="K12" s="21">
        <v>0</v>
      </c>
      <c r="L12" s="57">
        <f t="shared" si="1"/>
        <v>20.350000000000001</v>
      </c>
      <c r="M12" s="27"/>
      <c r="N12" s="28">
        <v>0</v>
      </c>
      <c r="O12" s="21">
        <v>20.350000000000001</v>
      </c>
      <c r="P12" s="21">
        <v>0</v>
      </c>
      <c r="Q12" s="57">
        <f t="shared" si="2"/>
        <v>20.350000000000001</v>
      </c>
      <c r="S12" s="28">
        <v>0</v>
      </c>
      <c r="T12" s="21">
        <v>20.350000000000001</v>
      </c>
      <c r="U12" s="21">
        <v>0</v>
      </c>
      <c r="V12" s="57">
        <f t="shared" si="3"/>
        <v>20.350000000000001</v>
      </c>
      <c r="W12" s="21"/>
      <c r="X12" s="28">
        <v>0</v>
      </c>
      <c r="Y12" s="21">
        <v>20.350000000000001</v>
      </c>
      <c r="Z12" s="21">
        <v>0</v>
      </c>
      <c r="AA12" s="57">
        <f t="shared" si="4"/>
        <v>20.350000000000001</v>
      </c>
      <c r="AB12" s="21"/>
      <c r="AC12" s="28">
        <v>0</v>
      </c>
      <c r="AD12" s="21">
        <v>20.350000000000001</v>
      </c>
      <c r="AE12" s="21">
        <v>0</v>
      </c>
      <c r="AF12" s="57">
        <f t="shared" si="5"/>
        <v>20.350000000000001</v>
      </c>
      <c r="AG12" s="21"/>
      <c r="AH12" s="28">
        <v>0</v>
      </c>
      <c r="AI12" s="21">
        <v>20.350000000000001</v>
      </c>
      <c r="AJ12" s="21">
        <v>0</v>
      </c>
      <c r="AK12" s="21"/>
      <c r="AL12" s="57">
        <f t="shared" si="6"/>
        <v>20.350000000000001</v>
      </c>
      <c r="AM12" s="21"/>
      <c r="AN12" s="28">
        <v>0</v>
      </c>
      <c r="AO12" s="21">
        <v>20.350000000000001</v>
      </c>
      <c r="AP12" s="21">
        <v>0</v>
      </c>
      <c r="AQ12" s="57">
        <f t="shared" si="7"/>
        <v>20.350000000000001</v>
      </c>
      <c r="AR12" s="21"/>
      <c r="AS12" s="28">
        <v>0</v>
      </c>
      <c r="AT12" s="21">
        <v>20.350000000000001</v>
      </c>
      <c r="AU12" s="21">
        <v>0</v>
      </c>
      <c r="AV12" s="57">
        <f t="shared" si="8"/>
        <v>20.350000000000001</v>
      </c>
      <c r="AW12" s="21"/>
      <c r="AX12" s="28">
        <v>0</v>
      </c>
      <c r="AY12" s="21">
        <v>20.350000000000001</v>
      </c>
      <c r="AZ12" s="21">
        <v>0</v>
      </c>
      <c r="BA12" s="57">
        <f t="shared" si="9"/>
        <v>20.350000000000001</v>
      </c>
      <c r="BB12" s="21"/>
      <c r="BC12" s="28">
        <v>0</v>
      </c>
      <c r="BD12" s="21">
        <v>20.350000000000001</v>
      </c>
      <c r="BE12" s="21">
        <v>0</v>
      </c>
      <c r="BF12" s="57">
        <f t="shared" si="10"/>
        <v>20.350000000000001</v>
      </c>
      <c r="BG12" s="21"/>
      <c r="BH12" s="28">
        <v>0</v>
      </c>
      <c r="BI12" s="21">
        <v>20.350000000000001</v>
      </c>
      <c r="BJ12" s="21">
        <v>0</v>
      </c>
      <c r="BK12" s="57">
        <f t="shared" si="11"/>
        <v>20.350000000000001</v>
      </c>
      <c r="BM12" s="28">
        <f t="shared" si="12"/>
        <v>0</v>
      </c>
      <c r="BN12" s="21">
        <f t="shared" si="13"/>
        <v>244.19999999999996</v>
      </c>
      <c r="BO12" s="21">
        <f t="shared" si="14"/>
        <v>0</v>
      </c>
      <c r="BP12" s="57">
        <f t="shared" si="15"/>
        <v>244.19999999999996</v>
      </c>
    </row>
    <row r="13" spans="1:68" x14ac:dyDescent="0.25">
      <c r="A13" s="4" t="s">
        <v>29</v>
      </c>
      <c r="B13" t="s">
        <v>25</v>
      </c>
      <c r="C13" t="s">
        <v>26</v>
      </c>
      <c r="D13" s="4">
        <v>155</v>
      </c>
      <c r="E13" s="21">
        <v>994.85</v>
      </c>
      <c r="F13" s="21">
        <v>0</v>
      </c>
      <c r="G13" s="57">
        <f t="shared" si="0"/>
        <v>994.85</v>
      </c>
      <c r="I13" s="28">
        <v>160</v>
      </c>
      <c r="J13" s="21">
        <v>1027.8499999999999</v>
      </c>
      <c r="K13" s="21">
        <v>0</v>
      </c>
      <c r="L13" s="57">
        <f t="shared" si="1"/>
        <v>1027.8499999999999</v>
      </c>
      <c r="M13" s="27"/>
      <c r="N13" s="28">
        <v>2</v>
      </c>
      <c r="O13" s="21">
        <v>31.35</v>
      </c>
      <c r="P13" s="21">
        <v>0</v>
      </c>
      <c r="Q13" s="57">
        <f t="shared" si="2"/>
        <v>31.35</v>
      </c>
      <c r="S13" s="28">
        <v>0</v>
      </c>
      <c r="T13" s="21">
        <v>20.350000000000001</v>
      </c>
      <c r="U13" s="21">
        <v>0</v>
      </c>
      <c r="V13" s="57">
        <f t="shared" si="3"/>
        <v>20.350000000000001</v>
      </c>
      <c r="W13" s="21"/>
      <c r="X13" s="28">
        <v>0</v>
      </c>
      <c r="Y13" s="21">
        <v>20.350000000000001</v>
      </c>
      <c r="Z13" s="21">
        <v>0</v>
      </c>
      <c r="AA13" s="57">
        <f t="shared" si="4"/>
        <v>20.350000000000001</v>
      </c>
      <c r="AB13" s="21"/>
      <c r="AC13" s="28">
        <v>0</v>
      </c>
      <c r="AD13" s="21">
        <v>20.350000000000001</v>
      </c>
      <c r="AE13" s="21">
        <v>0</v>
      </c>
      <c r="AF13" s="57">
        <f t="shared" si="5"/>
        <v>20.350000000000001</v>
      </c>
      <c r="AG13" s="21"/>
      <c r="AH13" s="28">
        <v>0</v>
      </c>
      <c r="AI13" s="21">
        <v>20.350000000000001</v>
      </c>
      <c r="AJ13" s="21">
        <v>0</v>
      </c>
      <c r="AK13" s="21"/>
      <c r="AL13" s="57">
        <f t="shared" si="6"/>
        <v>20.350000000000001</v>
      </c>
      <c r="AM13" s="21"/>
      <c r="AN13" s="28">
        <v>0</v>
      </c>
      <c r="AO13" s="21">
        <v>20.350000000000001</v>
      </c>
      <c r="AP13" s="21">
        <v>0</v>
      </c>
      <c r="AQ13" s="57">
        <f t="shared" si="7"/>
        <v>20.350000000000001</v>
      </c>
      <c r="AR13" s="21"/>
      <c r="AS13" s="28">
        <v>0</v>
      </c>
      <c r="AT13" s="21">
        <v>20.350000000000001</v>
      </c>
      <c r="AU13" s="21">
        <v>0</v>
      </c>
      <c r="AV13" s="57">
        <f t="shared" si="8"/>
        <v>20.350000000000001</v>
      </c>
      <c r="AW13" s="21"/>
      <c r="AX13" s="28">
        <v>0</v>
      </c>
      <c r="AY13" s="21">
        <v>20.350000000000001</v>
      </c>
      <c r="AZ13" s="21">
        <v>0</v>
      </c>
      <c r="BA13" s="57">
        <f t="shared" si="9"/>
        <v>20.350000000000001</v>
      </c>
      <c r="BB13" s="21"/>
      <c r="BC13" s="28">
        <v>0</v>
      </c>
      <c r="BD13" s="21">
        <v>20.350000000000001</v>
      </c>
      <c r="BE13" s="21">
        <v>0</v>
      </c>
      <c r="BF13" s="57">
        <f t="shared" si="10"/>
        <v>20.350000000000001</v>
      </c>
      <c r="BG13" s="21"/>
      <c r="BH13" s="28">
        <v>0</v>
      </c>
      <c r="BI13" s="21">
        <v>20.350000000000001</v>
      </c>
      <c r="BJ13" s="21">
        <v>0</v>
      </c>
      <c r="BK13" s="57">
        <f t="shared" si="11"/>
        <v>20.350000000000001</v>
      </c>
      <c r="BM13" s="28">
        <f t="shared" si="12"/>
        <v>317</v>
      </c>
      <c r="BN13" s="21">
        <f t="shared" si="13"/>
        <v>2237.1999999999989</v>
      </c>
      <c r="BO13" s="21">
        <f t="shared" si="14"/>
        <v>0</v>
      </c>
      <c r="BP13" s="57">
        <f t="shared" si="15"/>
        <v>2237.1999999999989</v>
      </c>
    </row>
    <row r="14" spans="1:68" x14ac:dyDescent="0.25">
      <c r="A14" s="4" t="s">
        <v>30</v>
      </c>
      <c r="B14" t="s">
        <v>31</v>
      </c>
      <c r="C14" t="s">
        <v>32</v>
      </c>
      <c r="D14" s="4">
        <v>2</v>
      </c>
      <c r="E14" s="21">
        <v>31.35</v>
      </c>
      <c r="F14" s="21">
        <v>28.5</v>
      </c>
      <c r="G14" s="57">
        <f t="shared" si="0"/>
        <v>59.85</v>
      </c>
      <c r="I14" s="28">
        <v>2</v>
      </c>
      <c r="J14" s="21">
        <v>31.35</v>
      </c>
      <c r="K14" s="21">
        <v>28.5</v>
      </c>
      <c r="L14" s="57">
        <f t="shared" si="1"/>
        <v>59.85</v>
      </c>
      <c r="M14" s="27"/>
      <c r="N14" s="28">
        <v>3</v>
      </c>
      <c r="O14" s="21">
        <v>36.85</v>
      </c>
      <c r="P14" s="21">
        <v>32</v>
      </c>
      <c r="Q14" s="57">
        <f t="shared" si="2"/>
        <v>68.849999999999994</v>
      </c>
      <c r="S14" s="28">
        <v>1</v>
      </c>
      <c r="T14" s="21">
        <v>25.85</v>
      </c>
      <c r="U14" s="21">
        <v>25</v>
      </c>
      <c r="V14" s="57">
        <f t="shared" si="3"/>
        <v>50.85</v>
      </c>
      <c r="W14" s="21"/>
      <c r="X14" s="28">
        <v>1</v>
      </c>
      <c r="Y14" s="21">
        <v>25.85</v>
      </c>
      <c r="Z14" s="21">
        <v>25</v>
      </c>
      <c r="AA14" s="57">
        <f t="shared" si="4"/>
        <v>50.85</v>
      </c>
      <c r="AB14" s="21"/>
      <c r="AC14" s="28">
        <v>3</v>
      </c>
      <c r="AD14" s="21">
        <v>36.85</v>
      </c>
      <c r="AE14" s="21">
        <v>32</v>
      </c>
      <c r="AF14" s="57">
        <f t="shared" si="5"/>
        <v>68.849999999999994</v>
      </c>
      <c r="AG14" s="21"/>
      <c r="AH14" s="28">
        <v>165</v>
      </c>
      <c r="AI14" s="21">
        <v>1065.8499999999999</v>
      </c>
      <c r="AJ14" s="21">
        <v>599</v>
      </c>
      <c r="AK14" s="21"/>
      <c r="AL14" s="57">
        <f t="shared" si="6"/>
        <v>1664.85</v>
      </c>
      <c r="AM14" s="21"/>
      <c r="AN14" s="28">
        <v>2</v>
      </c>
      <c r="AO14" s="21">
        <v>31.35</v>
      </c>
      <c r="AP14" s="21">
        <v>28.5</v>
      </c>
      <c r="AQ14" s="57">
        <f t="shared" si="7"/>
        <v>59.85</v>
      </c>
      <c r="AR14" s="21"/>
      <c r="AS14" s="28">
        <v>2</v>
      </c>
      <c r="AT14" s="21">
        <v>31.35</v>
      </c>
      <c r="AU14" s="21">
        <v>28.5</v>
      </c>
      <c r="AV14" s="57">
        <f t="shared" si="8"/>
        <v>59.85</v>
      </c>
      <c r="AW14" s="21"/>
      <c r="AX14" s="28">
        <v>1</v>
      </c>
      <c r="AY14" s="21">
        <v>25.85</v>
      </c>
      <c r="AZ14" s="21">
        <v>25</v>
      </c>
      <c r="BA14" s="57">
        <f t="shared" si="9"/>
        <v>50.85</v>
      </c>
      <c r="BB14" s="21"/>
      <c r="BC14" s="28">
        <v>0</v>
      </c>
      <c r="BD14" s="21">
        <v>20.350000000000001</v>
      </c>
      <c r="BE14" s="21">
        <v>25</v>
      </c>
      <c r="BF14" s="57">
        <f t="shared" si="10"/>
        <v>45.35</v>
      </c>
      <c r="BG14" s="21"/>
      <c r="BH14" s="28">
        <v>0</v>
      </c>
      <c r="BI14" s="21">
        <v>20.350000000000001</v>
      </c>
      <c r="BJ14" s="21">
        <v>25</v>
      </c>
      <c r="BK14" s="57">
        <f t="shared" si="11"/>
        <v>45.35</v>
      </c>
      <c r="BM14" s="28">
        <f t="shared" si="12"/>
        <v>182</v>
      </c>
      <c r="BN14" s="21">
        <f t="shared" si="13"/>
        <v>1383.1999999999994</v>
      </c>
      <c r="BO14" s="21">
        <f t="shared" si="14"/>
        <v>902</v>
      </c>
      <c r="BP14" s="57">
        <f t="shared" si="15"/>
        <v>2285.1999999999994</v>
      </c>
    </row>
    <row r="15" spans="1:68" x14ac:dyDescent="0.25">
      <c r="A15" s="4" t="s">
        <v>33</v>
      </c>
      <c r="B15" t="s">
        <v>34</v>
      </c>
      <c r="C15" t="s">
        <v>34</v>
      </c>
      <c r="D15" s="4">
        <v>1</v>
      </c>
      <c r="E15" s="21">
        <v>25.85</v>
      </c>
      <c r="F15" s="21">
        <v>25</v>
      </c>
      <c r="G15" s="57">
        <f t="shared" si="0"/>
        <v>50.85</v>
      </c>
      <c r="I15" s="28">
        <v>3</v>
      </c>
      <c r="J15" s="21">
        <v>36.85</v>
      </c>
      <c r="K15" s="21">
        <v>32</v>
      </c>
      <c r="L15" s="57">
        <f t="shared" si="1"/>
        <v>68.849999999999994</v>
      </c>
      <c r="M15" s="27"/>
      <c r="N15" s="28">
        <v>2</v>
      </c>
      <c r="O15" s="21">
        <v>31.35</v>
      </c>
      <c r="P15" s="21">
        <v>28.5</v>
      </c>
      <c r="Q15" s="57">
        <f t="shared" si="2"/>
        <v>59.85</v>
      </c>
      <c r="S15" s="28">
        <v>2</v>
      </c>
      <c r="T15" s="21">
        <v>31.35</v>
      </c>
      <c r="U15" s="21">
        <v>28.5</v>
      </c>
      <c r="V15" s="57">
        <f t="shared" si="3"/>
        <v>59.85</v>
      </c>
      <c r="W15" s="21"/>
      <c r="X15" s="28">
        <v>1</v>
      </c>
      <c r="Y15" s="21">
        <v>25.85</v>
      </c>
      <c r="Z15" s="21">
        <v>25</v>
      </c>
      <c r="AA15" s="57">
        <f t="shared" si="4"/>
        <v>50.85</v>
      </c>
      <c r="AB15" s="21"/>
      <c r="AC15" s="28">
        <v>3</v>
      </c>
      <c r="AD15" s="21">
        <v>36.85</v>
      </c>
      <c r="AE15" s="21">
        <v>32</v>
      </c>
      <c r="AF15" s="57">
        <f t="shared" si="5"/>
        <v>68.849999999999994</v>
      </c>
      <c r="AG15" s="21"/>
      <c r="AH15" s="28">
        <v>3</v>
      </c>
      <c r="AI15" s="21">
        <v>36.85</v>
      </c>
      <c r="AJ15" s="21">
        <v>32</v>
      </c>
      <c r="AK15" s="21"/>
      <c r="AL15" s="57">
        <f t="shared" si="6"/>
        <v>68.849999999999994</v>
      </c>
      <c r="AM15" s="21"/>
      <c r="AN15" s="28">
        <v>4</v>
      </c>
      <c r="AO15" s="21">
        <v>42.35</v>
      </c>
      <c r="AP15" s="21">
        <v>35.5</v>
      </c>
      <c r="AQ15" s="57">
        <f t="shared" si="7"/>
        <v>77.849999999999994</v>
      </c>
      <c r="AR15" s="21"/>
      <c r="AS15" s="28">
        <v>3</v>
      </c>
      <c r="AT15" s="21">
        <v>36.85</v>
      </c>
      <c r="AU15" s="21">
        <v>32</v>
      </c>
      <c r="AV15" s="57">
        <f t="shared" si="8"/>
        <v>68.849999999999994</v>
      </c>
      <c r="AW15" s="21"/>
      <c r="AX15" s="28">
        <v>1</v>
      </c>
      <c r="AY15" s="21">
        <v>25.85</v>
      </c>
      <c r="AZ15" s="21">
        <v>25</v>
      </c>
      <c r="BA15" s="57">
        <f t="shared" si="9"/>
        <v>50.85</v>
      </c>
      <c r="BB15" s="21"/>
      <c r="BC15" s="28">
        <v>1</v>
      </c>
      <c r="BD15" s="21">
        <v>25.85</v>
      </c>
      <c r="BE15" s="21">
        <v>25</v>
      </c>
      <c r="BF15" s="57">
        <f t="shared" si="10"/>
        <v>50.85</v>
      </c>
      <c r="BG15" s="21"/>
      <c r="BH15" s="28">
        <v>0</v>
      </c>
      <c r="BI15" s="21">
        <v>20.350000000000001</v>
      </c>
      <c r="BJ15" s="21">
        <v>25</v>
      </c>
      <c r="BK15" s="57">
        <f t="shared" si="11"/>
        <v>45.35</v>
      </c>
      <c r="BM15" s="28">
        <f t="shared" si="12"/>
        <v>24</v>
      </c>
      <c r="BN15" s="21">
        <f t="shared" si="13"/>
        <v>376.2000000000001</v>
      </c>
      <c r="BO15" s="21">
        <f t="shared" si="14"/>
        <v>345.5</v>
      </c>
      <c r="BP15" s="57">
        <f t="shared" si="15"/>
        <v>721.70000000000016</v>
      </c>
    </row>
    <row r="16" spans="1:68" x14ac:dyDescent="0.25">
      <c r="A16" s="4" t="s">
        <v>35</v>
      </c>
      <c r="B16" t="s">
        <v>36</v>
      </c>
      <c r="C16" t="s">
        <v>36</v>
      </c>
      <c r="D16" s="4">
        <v>14</v>
      </c>
      <c r="E16" s="21">
        <v>98.75</v>
      </c>
      <c r="F16" s="21">
        <v>70.5</v>
      </c>
      <c r="G16" s="57">
        <f t="shared" si="0"/>
        <v>169.25</v>
      </c>
      <c r="I16" s="28">
        <v>16</v>
      </c>
      <c r="J16" s="21">
        <v>110.45</v>
      </c>
      <c r="K16" s="21">
        <v>77.5</v>
      </c>
      <c r="L16" s="57">
        <f t="shared" si="1"/>
        <v>187.95</v>
      </c>
      <c r="M16" s="27"/>
      <c r="N16" s="28">
        <v>18</v>
      </c>
      <c r="O16" s="21">
        <v>122.15</v>
      </c>
      <c r="P16" s="21">
        <v>84.5</v>
      </c>
      <c r="Q16" s="57">
        <f t="shared" si="2"/>
        <v>206.65</v>
      </c>
      <c r="S16" s="28">
        <v>15</v>
      </c>
      <c r="T16" s="21">
        <v>104.6</v>
      </c>
      <c r="U16" s="21">
        <v>74</v>
      </c>
      <c r="V16" s="57">
        <f t="shared" si="3"/>
        <v>178.6</v>
      </c>
      <c r="W16" s="21"/>
      <c r="X16" s="28">
        <v>11</v>
      </c>
      <c r="Y16" s="21">
        <v>81.2</v>
      </c>
      <c r="Z16" s="21">
        <v>60</v>
      </c>
      <c r="AA16" s="57">
        <f t="shared" si="4"/>
        <v>141.19999999999999</v>
      </c>
      <c r="AB16" s="21"/>
      <c r="AC16" s="28">
        <v>16</v>
      </c>
      <c r="AD16" s="21">
        <v>110.45</v>
      </c>
      <c r="AE16" s="21">
        <v>77.5</v>
      </c>
      <c r="AF16" s="57">
        <f t="shared" si="5"/>
        <v>187.95</v>
      </c>
      <c r="AG16" s="21"/>
      <c r="AH16" s="28">
        <v>12</v>
      </c>
      <c r="AI16" s="21">
        <v>87.05</v>
      </c>
      <c r="AJ16" s="21">
        <v>63.5</v>
      </c>
      <c r="AK16" s="21"/>
      <c r="AL16" s="57">
        <f t="shared" si="6"/>
        <v>150.55000000000001</v>
      </c>
      <c r="AM16" s="21"/>
      <c r="AN16" s="28">
        <v>17</v>
      </c>
      <c r="AO16" s="21">
        <v>116.3</v>
      </c>
      <c r="AP16" s="21">
        <v>81</v>
      </c>
      <c r="AQ16" s="57">
        <f t="shared" si="7"/>
        <v>197.3</v>
      </c>
      <c r="AR16" s="21"/>
      <c r="AS16" s="28">
        <v>16</v>
      </c>
      <c r="AT16" s="21">
        <v>110.45</v>
      </c>
      <c r="AU16" s="21">
        <v>77.5</v>
      </c>
      <c r="AV16" s="57">
        <f t="shared" si="8"/>
        <v>187.95</v>
      </c>
      <c r="AW16" s="21"/>
      <c r="AX16" s="28">
        <v>6</v>
      </c>
      <c r="AY16" s="21">
        <v>53.35</v>
      </c>
      <c r="AZ16" s="21">
        <v>42.5</v>
      </c>
      <c r="BA16" s="57">
        <f t="shared" si="9"/>
        <v>95.85</v>
      </c>
      <c r="BB16" s="21"/>
      <c r="BC16" s="28">
        <v>0</v>
      </c>
      <c r="BD16" s="21">
        <v>20.350000000000001</v>
      </c>
      <c r="BE16" s="21">
        <v>25</v>
      </c>
      <c r="BF16" s="57">
        <f t="shared" si="10"/>
        <v>45.35</v>
      </c>
      <c r="BG16" s="21"/>
      <c r="BH16" s="28">
        <v>2</v>
      </c>
      <c r="BI16" s="21">
        <v>31.35</v>
      </c>
      <c r="BJ16" s="21">
        <v>28.5</v>
      </c>
      <c r="BK16" s="57">
        <f t="shared" si="11"/>
        <v>59.85</v>
      </c>
      <c r="BM16" s="28">
        <f t="shared" si="12"/>
        <v>143</v>
      </c>
      <c r="BN16" s="21">
        <f t="shared" si="13"/>
        <v>1046.45</v>
      </c>
      <c r="BO16" s="21">
        <f t="shared" si="14"/>
        <v>762</v>
      </c>
      <c r="BP16" s="57">
        <f t="shared" si="15"/>
        <v>1808.4499999999998</v>
      </c>
    </row>
    <row r="17" spans="1:102" x14ac:dyDescent="0.25">
      <c r="A17" s="4" t="s">
        <v>37</v>
      </c>
      <c r="B17" t="s">
        <v>36</v>
      </c>
      <c r="C17" t="s">
        <v>36</v>
      </c>
      <c r="D17" s="4">
        <v>103</v>
      </c>
      <c r="E17" s="21">
        <v>651.65</v>
      </c>
      <c r="F17" s="21">
        <v>0</v>
      </c>
      <c r="G17" s="57">
        <f t="shared" si="0"/>
        <v>651.65</v>
      </c>
      <c r="I17" s="28">
        <v>36</v>
      </c>
      <c r="J17" s="21">
        <v>227.45</v>
      </c>
      <c r="K17" s="21">
        <v>0</v>
      </c>
      <c r="L17" s="57">
        <f t="shared" si="1"/>
        <v>227.45</v>
      </c>
      <c r="M17" s="27"/>
      <c r="N17" s="28">
        <v>21</v>
      </c>
      <c r="O17" s="21">
        <v>139.69999999999999</v>
      </c>
      <c r="P17" s="21">
        <v>0</v>
      </c>
      <c r="Q17" s="57">
        <f t="shared" si="2"/>
        <v>139.69999999999999</v>
      </c>
      <c r="S17" s="28">
        <v>0</v>
      </c>
      <c r="T17" s="21">
        <v>20.350000000000001</v>
      </c>
      <c r="U17" s="21">
        <v>0</v>
      </c>
      <c r="V17" s="57">
        <f t="shared" si="3"/>
        <v>20.350000000000001</v>
      </c>
      <c r="W17" s="21"/>
      <c r="X17" s="28">
        <v>0</v>
      </c>
      <c r="Y17" s="21">
        <v>20.350000000000001</v>
      </c>
      <c r="Z17" s="21">
        <v>0</v>
      </c>
      <c r="AA17" s="57">
        <f t="shared" si="4"/>
        <v>20.350000000000001</v>
      </c>
      <c r="AB17" s="21"/>
      <c r="AC17" s="28">
        <v>0</v>
      </c>
      <c r="AD17" s="21">
        <v>20.350000000000001</v>
      </c>
      <c r="AE17" s="21">
        <v>0</v>
      </c>
      <c r="AF17" s="57">
        <f t="shared" si="5"/>
        <v>20.350000000000001</v>
      </c>
      <c r="AG17" s="21"/>
      <c r="AH17" s="28">
        <v>0</v>
      </c>
      <c r="AI17" s="21">
        <v>20.350000000000001</v>
      </c>
      <c r="AJ17" s="21">
        <v>0</v>
      </c>
      <c r="AK17" s="21"/>
      <c r="AL17" s="57">
        <f t="shared" si="6"/>
        <v>20.350000000000001</v>
      </c>
      <c r="AM17" s="21"/>
      <c r="AN17" s="28">
        <v>0</v>
      </c>
      <c r="AO17" s="21">
        <v>20.350000000000001</v>
      </c>
      <c r="AP17" s="21">
        <v>0</v>
      </c>
      <c r="AQ17" s="57">
        <f t="shared" si="7"/>
        <v>20.350000000000001</v>
      </c>
      <c r="AR17" s="21"/>
      <c r="AS17" s="28">
        <v>5</v>
      </c>
      <c r="AT17" s="21">
        <v>47.85</v>
      </c>
      <c r="AU17" s="21">
        <v>0</v>
      </c>
      <c r="AV17" s="57">
        <f t="shared" si="8"/>
        <v>47.85</v>
      </c>
      <c r="AW17" s="21"/>
      <c r="AX17" s="28">
        <v>17</v>
      </c>
      <c r="AY17" s="21">
        <v>116.3</v>
      </c>
      <c r="AZ17" s="21">
        <v>0</v>
      </c>
      <c r="BA17" s="57">
        <f t="shared" si="9"/>
        <v>116.3</v>
      </c>
      <c r="BB17" s="21"/>
      <c r="BC17" s="28">
        <v>8</v>
      </c>
      <c r="BD17" s="21">
        <v>64.349999999999994</v>
      </c>
      <c r="BE17" s="21">
        <v>0</v>
      </c>
      <c r="BF17" s="57">
        <f t="shared" si="10"/>
        <v>64.349999999999994</v>
      </c>
      <c r="BG17" s="21"/>
      <c r="BH17" s="28">
        <v>21</v>
      </c>
      <c r="BI17" s="21">
        <v>139.69999999999999</v>
      </c>
      <c r="BJ17" s="21">
        <v>0</v>
      </c>
      <c r="BK17" s="57">
        <f t="shared" si="11"/>
        <v>139.69999999999999</v>
      </c>
      <c r="BM17" s="28">
        <f t="shared" si="12"/>
        <v>211</v>
      </c>
      <c r="BN17" s="21">
        <f t="shared" si="13"/>
        <v>1488.7499999999993</v>
      </c>
      <c r="BO17" s="21">
        <f t="shared" si="14"/>
        <v>0</v>
      </c>
      <c r="BP17" s="57">
        <f t="shared" si="15"/>
        <v>1488.7499999999993</v>
      </c>
    </row>
    <row r="18" spans="1:102" x14ac:dyDescent="0.25">
      <c r="A18" s="4" t="s">
        <v>33</v>
      </c>
      <c r="B18" t="s">
        <v>36</v>
      </c>
      <c r="C18" t="s">
        <v>36</v>
      </c>
      <c r="D18" s="4">
        <v>13</v>
      </c>
      <c r="E18" s="21">
        <v>92.9</v>
      </c>
      <c r="F18" s="21">
        <v>67</v>
      </c>
      <c r="G18" s="57">
        <f t="shared" si="0"/>
        <v>159.9</v>
      </c>
      <c r="I18" s="28">
        <v>16</v>
      </c>
      <c r="J18" s="21">
        <v>110.45</v>
      </c>
      <c r="K18" s="21">
        <v>77.5</v>
      </c>
      <c r="L18" s="57">
        <f t="shared" si="1"/>
        <v>187.95</v>
      </c>
      <c r="M18" s="27"/>
      <c r="N18" s="28">
        <v>15</v>
      </c>
      <c r="O18" s="21">
        <v>104.6</v>
      </c>
      <c r="P18" s="21">
        <v>74</v>
      </c>
      <c r="Q18" s="57">
        <f t="shared" si="2"/>
        <v>178.6</v>
      </c>
      <c r="S18" s="28">
        <v>11</v>
      </c>
      <c r="T18" s="21">
        <v>81.2</v>
      </c>
      <c r="U18" s="21">
        <v>60</v>
      </c>
      <c r="V18" s="57">
        <f t="shared" si="3"/>
        <v>141.19999999999999</v>
      </c>
      <c r="W18" s="21"/>
      <c r="X18" s="28">
        <v>9</v>
      </c>
      <c r="Y18" s="21">
        <v>69.849999999999994</v>
      </c>
      <c r="Z18" s="21">
        <v>53</v>
      </c>
      <c r="AA18" s="57">
        <f t="shared" si="4"/>
        <v>122.85</v>
      </c>
      <c r="AB18" s="21"/>
      <c r="AC18" s="28">
        <v>14</v>
      </c>
      <c r="AD18" s="21">
        <v>98.75</v>
      </c>
      <c r="AE18" s="21">
        <v>70.5</v>
      </c>
      <c r="AF18" s="57">
        <f t="shared" si="5"/>
        <v>169.25</v>
      </c>
      <c r="AG18" s="21"/>
      <c r="AH18" s="28">
        <v>11</v>
      </c>
      <c r="AI18" s="21">
        <v>81.2</v>
      </c>
      <c r="AJ18" s="21">
        <v>60</v>
      </c>
      <c r="AK18" s="21"/>
      <c r="AL18" s="57">
        <f t="shared" si="6"/>
        <v>141.19999999999999</v>
      </c>
      <c r="AM18" s="21"/>
      <c r="AN18" s="28">
        <v>16</v>
      </c>
      <c r="AO18" s="21">
        <v>110.45</v>
      </c>
      <c r="AP18" s="21">
        <v>77.5</v>
      </c>
      <c r="AQ18" s="57">
        <f t="shared" si="7"/>
        <v>187.95</v>
      </c>
      <c r="AR18" s="21"/>
      <c r="AS18" s="28">
        <v>16</v>
      </c>
      <c r="AT18" s="21">
        <v>110.45</v>
      </c>
      <c r="AU18" s="21">
        <v>77.5</v>
      </c>
      <c r="AV18" s="57">
        <f t="shared" si="8"/>
        <v>187.95</v>
      </c>
      <c r="AW18" s="21"/>
      <c r="AX18" s="28">
        <v>7</v>
      </c>
      <c r="AY18" s="21">
        <v>58.85</v>
      </c>
      <c r="AZ18" s="21">
        <v>46</v>
      </c>
      <c r="BA18" s="57">
        <f t="shared" si="9"/>
        <v>104.85</v>
      </c>
      <c r="BB18" s="21"/>
      <c r="BC18" s="28">
        <v>1</v>
      </c>
      <c r="BD18" s="21">
        <v>25.85</v>
      </c>
      <c r="BE18" s="21">
        <v>25</v>
      </c>
      <c r="BF18" s="57">
        <f t="shared" si="10"/>
        <v>50.85</v>
      </c>
      <c r="BG18" s="21"/>
      <c r="BH18" s="28">
        <v>4</v>
      </c>
      <c r="BI18" s="21">
        <v>42.35</v>
      </c>
      <c r="BJ18" s="21">
        <v>35.5</v>
      </c>
      <c r="BK18" s="57">
        <f t="shared" si="11"/>
        <v>77.849999999999994</v>
      </c>
      <c r="BM18" s="28">
        <f t="shared" si="12"/>
        <v>133</v>
      </c>
      <c r="BN18" s="21">
        <f t="shared" si="13"/>
        <v>986.9000000000002</v>
      </c>
      <c r="BO18" s="21">
        <f t="shared" si="14"/>
        <v>723.5</v>
      </c>
      <c r="BP18" s="57">
        <f t="shared" si="15"/>
        <v>1710.3999999999999</v>
      </c>
    </row>
    <row r="19" spans="1:102" x14ac:dyDescent="0.25">
      <c r="A19" s="4" t="s">
        <v>38</v>
      </c>
      <c r="B19" t="s">
        <v>39</v>
      </c>
      <c r="C19" t="s">
        <v>39</v>
      </c>
      <c r="D19" s="4">
        <v>273</v>
      </c>
      <c r="E19" s="21">
        <v>1886.65</v>
      </c>
      <c r="F19" s="21">
        <v>0</v>
      </c>
      <c r="G19" s="57">
        <f t="shared" si="0"/>
        <v>1886.65</v>
      </c>
      <c r="I19" s="28">
        <v>0</v>
      </c>
      <c r="J19" s="21">
        <v>20.350000000000001</v>
      </c>
      <c r="K19" s="21">
        <v>0</v>
      </c>
      <c r="L19" s="57">
        <f t="shared" si="1"/>
        <v>20.350000000000001</v>
      </c>
      <c r="M19" s="27"/>
      <c r="N19" s="28">
        <v>0</v>
      </c>
      <c r="O19" s="21">
        <v>20.350000000000001</v>
      </c>
      <c r="P19" s="21">
        <v>0</v>
      </c>
      <c r="Q19" s="57">
        <f t="shared" si="2"/>
        <v>20.350000000000001</v>
      </c>
      <c r="S19" s="28">
        <v>0</v>
      </c>
      <c r="T19" s="21">
        <v>20.350000000000001</v>
      </c>
      <c r="U19" s="21">
        <v>0</v>
      </c>
      <c r="V19" s="57">
        <f t="shared" si="3"/>
        <v>20.350000000000001</v>
      </c>
      <c r="W19" s="21"/>
      <c r="X19" s="28">
        <v>1</v>
      </c>
      <c r="Y19" s="21">
        <v>25.85</v>
      </c>
      <c r="Z19" s="21">
        <v>0</v>
      </c>
      <c r="AA19" s="57">
        <f t="shared" si="4"/>
        <v>25.85</v>
      </c>
      <c r="AB19" s="21"/>
      <c r="AC19" s="28">
        <v>0</v>
      </c>
      <c r="AD19" s="21">
        <v>20.350000000000001</v>
      </c>
      <c r="AE19" s="21">
        <v>0</v>
      </c>
      <c r="AF19" s="57">
        <f t="shared" si="5"/>
        <v>20.350000000000001</v>
      </c>
      <c r="AG19" s="21"/>
      <c r="AH19" s="28">
        <v>0</v>
      </c>
      <c r="AI19" s="21">
        <v>20.350000000000001</v>
      </c>
      <c r="AJ19" s="21">
        <v>0</v>
      </c>
      <c r="AK19" s="21"/>
      <c r="AL19" s="57">
        <f t="shared" si="6"/>
        <v>20.350000000000001</v>
      </c>
      <c r="AM19" s="21"/>
      <c r="AN19" s="28">
        <v>0</v>
      </c>
      <c r="AO19" s="21">
        <v>20.350000000000001</v>
      </c>
      <c r="AP19" s="21">
        <v>0</v>
      </c>
      <c r="AQ19" s="57">
        <f t="shared" si="7"/>
        <v>20.350000000000001</v>
      </c>
      <c r="AR19" s="21"/>
      <c r="AS19" s="28">
        <v>31</v>
      </c>
      <c r="AT19" s="21">
        <v>198.2</v>
      </c>
      <c r="AU19" s="21">
        <v>0</v>
      </c>
      <c r="AV19" s="57">
        <f t="shared" si="8"/>
        <v>198.2</v>
      </c>
      <c r="AW19" s="21"/>
      <c r="AX19" s="28">
        <v>407</v>
      </c>
      <c r="AY19" s="21">
        <v>2905.05</v>
      </c>
      <c r="AZ19" s="21">
        <v>0</v>
      </c>
      <c r="BA19" s="57">
        <f t="shared" si="9"/>
        <v>2905.05</v>
      </c>
      <c r="BB19" s="21"/>
      <c r="BC19" s="28">
        <v>186</v>
      </c>
      <c r="BD19" s="21">
        <v>1225.45</v>
      </c>
      <c r="BE19" s="21">
        <v>0</v>
      </c>
      <c r="BF19" s="57">
        <f t="shared" si="10"/>
        <v>1225.45</v>
      </c>
      <c r="BG19" s="21"/>
      <c r="BH19" s="28">
        <v>458</v>
      </c>
      <c r="BI19" s="21">
        <v>3292.65</v>
      </c>
      <c r="BJ19" s="21">
        <v>0</v>
      </c>
      <c r="BK19" s="57">
        <f t="shared" si="11"/>
        <v>3292.65</v>
      </c>
      <c r="BM19" s="28">
        <f t="shared" si="12"/>
        <v>1356</v>
      </c>
      <c r="BN19" s="21">
        <f t="shared" si="13"/>
        <v>9655.9499999999989</v>
      </c>
      <c r="BO19" s="21">
        <f t="shared" si="14"/>
        <v>0</v>
      </c>
      <c r="BP19" s="57">
        <f t="shared" si="15"/>
        <v>9655.9499999999989</v>
      </c>
    </row>
    <row r="20" spans="1:102" x14ac:dyDescent="0.25">
      <c r="A20" s="4" t="s">
        <v>33</v>
      </c>
      <c r="B20" t="s">
        <v>36</v>
      </c>
      <c r="C20" t="s">
        <v>36</v>
      </c>
      <c r="D20" s="4">
        <v>1</v>
      </c>
      <c r="E20" s="21">
        <v>25.85</v>
      </c>
      <c r="F20" s="21">
        <v>25</v>
      </c>
      <c r="G20" s="57">
        <f t="shared" si="0"/>
        <v>50.85</v>
      </c>
      <c r="I20" s="28">
        <v>0</v>
      </c>
      <c r="J20" s="21">
        <v>20.350000000000001</v>
      </c>
      <c r="K20" s="21">
        <v>25</v>
      </c>
      <c r="L20" s="57">
        <f t="shared" si="1"/>
        <v>45.35</v>
      </c>
      <c r="M20" s="27"/>
      <c r="N20" s="28">
        <v>1</v>
      </c>
      <c r="O20" s="21">
        <v>25.85</v>
      </c>
      <c r="P20" s="21">
        <v>25</v>
      </c>
      <c r="Q20" s="57">
        <f t="shared" si="2"/>
        <v>50.85</v>
      </c>
      <c r="S20" s="28">
        <v>0</v>
      </c>
      <c r="T20" s="21">
        <v>20.350000000000001</v>
      </c>
      <c r="U20" s="21">
        <v>25</v>
      </c>
      <c r="V20" s="57">
        <f t="shared" si="3"/>
        <v>45.35</v>
      </c>
      <c r="W20" s="21"/>
      <c r="X20" s="28">
        <v>0</v>
      </c>
      <c r="Y20" s="21">
        <v>20.350000000000001</v>
      </c>
      <c r="Z20" s="21">
        <v>25</v>
      </c>
      <c r="AA20" s="57">
        <f t="shared" si="4"/>
        <v>45.35</v>
      </c>
      <c r="AB20" s="21"/>
      <c r="AC20" s="28">
        <v>1</v>
      </c>
      <c r="AD20" s="21">
        <v>25.85</v>
      </c>
      <c r="AE20" s="21">
        <v>25</v>
      </c>
      <c r="AF20" s="57">
        <f t="shared" si="5"/>
        <v>50.85</v>
      </c>
      <c r="AG20" s="21"/>
      <c r="AH20" s="28">
        <v>0</v>
      </c>
      <c r="AI20" s="21">
        <v>20.350000000000001</v>
      </c>
      <c r="AJ20" s="21">
        <v>25</v>
      </c>
      <c r="AK20" s="21"/>
      <c r="AL20" s="57">
        <f t="shared" si="6"/>
        <v>45.35</v>
      </c>
      <c r="AM20" s="21"/>
      <c r="AN20" s="28">
        <v>0</v>
      </c>
      <c r="AO20" s="21">
        <v>20.350000000000001</v>
      </c>
      <c r="AP20" s="21">
        <v>25</v>
      </c>
      <c r="AQ20" s="57">
        <f t="shared" si="7"/>
        <v>45.35</v>
      </c>
      <c r="AR20" s="21"/>
      <c r="AS20" s="28">
        <v>1</v>
      </c>
      <c r="AT20" s="21">
        <v>25.85</v>
      </c>
      <c r="AU20" s="21">
        <v>25</v>
      </c>
      <c r="AV20" s="57">
        <f t="shared" si="8"/>
        <v>50.85</v>
      </c>
      <c r="AW20" s="21"/>
      <c r="AX20" s="28">
        <v>0</v>
      </c>
      <c r="AY20" s="21">
        <v>20.350000000000001</v>
      </c>
      <c r="AZ20" s="21">
        <v>25</v>
      </c>
      <c r="BA20" s="57">
        <f t="shared" si="9"/>
        <v>45.35</v>
      </c>
      <c r="BB20" s="21"/>
      <c r="BC20" s="28">
        <v>0</v>
      </c>
      <c r="BD20" s="21">
        <v>20.350000000000001</v>
      </c>
      <c r="BE20" s="21">
        <v>25</v>
      </c>
      <c r="BF20" s="57">
        <f t="shared" si="10"/>
        <v>45.35</v>
      </c>
      <c r="BG20" s="21"/>
      <c r="BH20" s="28">
        <v>0</v>
      </c>
      <c r="BI20" s="21">
        <v>20.350000000000001</v>
      </c>
      <c r="BJ20" s="21">
        <v>25</v>
      </c>
      <c r="BK20" s="57">
        <f t="shared" si="11"/>
        <v>45.35</v>
      </c>
      <c r="BM20" s="28">
        <f t="shared" si="12"/>
        <v>4</v>
      </c>
      <c r="BN20" s="21">
        <f t="shared" si="13"/>
        <v>266.2</v>
      </c>
      <c r="BO20" s="21">
        <f t="shared" si="14"/>
        <v>300</v>
      </c>
      <c r="BP20" s="57">
        <f t="shared" si="15"/>
        <v>566.20000000000016</v>
      </c>
    </row>
    <row r="21" spans="1:102" x14ac:dyDescent="0.25">
      <c r="A21" s="4" t="s">
        <v>40</v>
      </c>
      <c r="B21" t="s">
        <v>41</v>
      </c>
      <c r="C21" t="s">
        <v>41</v>
      </c>
      <c r="D21" s="4">
        <v>0</v>
      </c>
      <c r="E21" s="21">
        <v>20.350000000000001</v>
      </c>
      <c r="F21" s="21">
        <v>25</v>
      </c>
      <c r="G21" s="57">
        <f t="shared" si="0"/>
        <v>45.35</v>
      </c>
      <c r="I21" s="28">
        <v>0</v>
      </c>
      <c r="J21" s="21">
        <v>20.350000000000001</v>
      </c>
      <c r="K21" s="21">
        <v>25</v>
      </c>
      <c r="L21" s="57">
        <f t="shared" si="1"/>
        <v>45.35</v>
      </c>
      <c r="M21" s="27"/>
      <c r="N21" s="28">
        <v>0</v>
      </c>
      <c r="O21" s="21">
        <v>20.350000000000001</v>
      </c>
      <c r="P21" s="21">
        <v>25</v>
      </c>
      <c r="Q21" s="57">
        <f t="shared" si="2"/>
        <v>45.35</v>
      </c>
      <c r="S21" s="28">
        <v>3</v>
      </c>
      <c r="T21" s="21">
        <v>36.85</v>
      </c>
      <c r="U21" s="21">
        <v>32</v>
      </c>
      <c r="V21" s="57">
        <f t="shared" si="3"/>
        <v>68.849999999999994</v>
      </c>
      <c r="W21" s="21"/>
      <c r="X21" s="28">
        <v>2</v>
      </c>
      <c r="Y21" s="21">
        <v>31.35</v>
      </c>
      <c r="Z21" s="21">
        <v>28.5</v>
      </c>
      <c r="AA21" s="57">
        <f t="shared" si="4"/>
        <v>59.85</v>
      </c>
      <c r="AB21" s="21"/>
      <c r="AC21" s="28">
        <v>2</v>
      </c>
      <c r="AD21" s="21">
        <v>31.35</v>
      </c>
      <c r="AE21" s="21">
        <v>28.5</v>
      </c>
      <c r="AF21" s="57">
        <f t="shared" si="5"/>
        <v>59.85</v>
      </c>
      <c r="AG21" s="21"/>
      <c r="AH21" s="28">
        <v>2</v>
      </c>
      <c r="AI21" s="21">
        <v>31.35</v>
      </c>
      <c r="AJ21" s="21">
        <v>28.5</v>
      </c>
      <c r="AK21" s="21"/>
      <c r="AL21" s="57">
        <f t="shared" si="6"/>
        <v>59.85</v>
      </c>
      <c r="AM21" s="21"/>
      <c r="AN21" s="28">
        <v>1</v>
      </c>
      <c r="AO21" s="21">
        <v>25.85</v>
      </c>
      <c r="AP21" s="21">
        <v>25</v>
      </c>
      <c r="AQ21" s="57">
        <f t="shared" si="7"/>
        <v>50.85</v>
      </c>
      <c r="AR21" s="21"/>
      <c r="AS21" s="28">
        <v>0</v>
      </c>
      <c r="AT21" s="21">
        <v>20.350000000000001</v>
      </c>
      <c r="AU21" s="21">
        <v>25</v>
      </c>
      <c r="AV21" s="57">
        <f t="shared" si="8"/>
        <v>45.35</v>
      </c>
      <c r="AW21" s="21"/>
      <c r="AX21" s="28">
        <v>0</v>
      </c>
      <c r="AY21" s="21">
        <v>20.350000000000001</v>
      </c>
      <c r="AZ21" s="21">
        <v>25</v>
      </c>
      <c r="BA21" s="57">
        <f t="shared" si="9"/>
        <v>45.35</v>
      </c>
      <c r="BB21" s="21"/>
      <c r="BC21" s="28">
        <v>0</v>
      </c>
      <c r="BD21" s="21">
        <v>20.350000000000001</v>
      </c>
      <c r="BE21" s="21">
        <v>25</v>
      </c>
      <c r="BF21" s="57">
        <f t="shared" si="10"/>
        <v>45.35</v>
      </c>
      <c r="BG21" s="21"/>
      <c r="BH21" s="28">
        <v>1</v>
      </c>
      <c r="BI21" s="21">
        <v>25.85</v>
      </c>
      <c r="BJ21" s="21">
        <v>25</v>
      </c>
      <c r="BK21" s="57">
        <f t="shared" si="11"/>
        <v>50.85</v>
      </c>
      <c r="BM21" s="28">
        <f t="shared" si="12"/>
        <v>11</v>
      </c>
      <c r="BN21" s="21">
        <f t="shared" si="13"/>
        <v>304.70000000000005</v>
      </c>
      <c r="BO21" s="21">
        <f t="shared" si="14"/>
        <v>317.5</v>
      </c>
      <c r="BP21" s="57">
        <f t="shared" si="15"/>
        <v>622.20000000000016</v>
      </c>
    </row>
    <row r="22" spans="1:102" x14ac:dyDescent="0.25">
      <c r="A22" s="4" t="s">
        <v>33</v>
      </c>
      <c r="B22" t="s">
        <v>36</v>
      </c>
      <c r="C22" t="s">
        <v>36</v>
      </c>
      <c r="D22" s="4">
        <v>1</v>
      </c>
      <c r="E22" s="21">
        <v>25.85</v>
      </c>
      <c r="F22" s="21">
        <v>25</v>
      </c>
      <c r="G22" s="57">
        <f t="shared" si="0"/>
        <v>50.85</v>
      </c>
      <c r="I22" s="28">
        <v>0</v>
      </c>
      <c r="J22" s="21">
        <v>20.350000000000001</v>
      </c>
      <c r="K22" s="21">
        <v>25</v>
      </c>
      <c r="L22" s="57">
        <f t="shared" si="1"/>
        <v>45.35</v>
      </c>
      <c r="M22" s="27"/>
      <c r="N22" s="28">
        <v>1</v>
      </c>
      <c r="O22" s="21">
        <v>25.85</v>
      </c>
      <c r="P22" s="21">
        <v>25</v>
      </c>
      <c r="Q22" s="57">
        <f t="shared" si="2"/>
        <v>50.85</v>
      </c>
      <c r="S22" s="28">
        <v>0</v>
      </c>
      <c r="T22" s="21">
        <v>20.350000000000001</v>
      </c>
      <c r="U22" s="21">
        <v>25</v>
      </c>
      <c r="V22" s="57">
        <f t="shared" si="3"/>
        <v>45.35</v>
      </c>
      <c r="W22" s="21"/>
      <c r="X22" s="28">
        <v>0</v>
      </c>
      <c r="Y22" s="21">
        <v>20.350000000000001</v>
      </c>
      <c r="Z22" s="21">
        <v>25</v>
      </c>
      <c r="AA22" s="57">
        <f t="shared" si="4"/>
        <v>45.35</v>
      </c>
      <c r="AB22" s="21"/>
      <c r="AC22" s="28">
        <v>1</v>
      </c>
      <c r="AD22" s="21">
        <v>25.85</v>
      </c>
      <c r="AE22" s="21">
        <v>25</v>
      </c>
      <c r="AF22" s="57">
        <f t="shared" si="5"/>
        <v>50.85</v>
      </c>
      <c r="AG22" s="21"/>
      <c r="AH22" s="28">
        <v>0</v>
      </c>
      <c r="AI22" s="21">
        <v>20.350000000000001</v>
      </c>
      <c r="AJ22" s="21">
        <v>25</v>
      </c>
      <c r="AK22" s="21"/>
      <c r="AL22" s="57">
        <f t="shared" si="6"/>
        <v>45.35</v>
      </c>
      <c r="AM22" s="21"/>
      <c r="AN22" s="28">
        <v>0</v>
      </c>
      <c r="AO22" s="21">
        <v>20.350000000000001</v>
      </c>
      <c r="AP22" s="21">
        <v>25</v>
      </c>
      <c r="AQ22" s="57">
        <f t="shared" si="7"/>
        <v>45.35</v>
      </c>
      <c r="AR22" s="21"/>
      <c r="AS22" s="28">
        <v>1</v>
      </c>
      <c r="AT22" s="21">
        <v>25.85</v>
      </c>
      <c r="AU22" s="21">
        <v>25</v>
      </c>
      <c r="AV22" s="57">
        <f t="shared" si="8"/>
        <v>50.85</v>
      </c>
      <c r="AW22" s="21"/>
      <c r="AX22" s="28">
        <v>0</v>
      </c>
      <c r="AY22" s="21">
        <v>20.350000000000001</v>
      </c>
      <c r="AZ22" s="21">
        <v>25</v>
      </c>
      <c r="BA22" s="57">
        <f t="shared" si="9"/>
        <v>45.35</v>
      </c>
      <c r="BB22" s="21"/>
      <c r="BC22" s="28">
        <v>0</v>
      </c>
      <c r="BD22" s="21">
        <v>20.350000000000001</v>
      </c>
      <c r="BE22" s="21">
        <v>25</v>
      </c>
      <c r="BF22" s="57">
        <f t="shared" si="10"/>
        <v>45.35</v>
      </c>
      <c r="BG22" s="21"/>
      <c r="BH22" s="28">
        <v>0</v>
      </c>
      <c r="BI22" s="21">
        <v>20.350000000000001</v>
      </c>
      <c r="BJ22" s="21">
        <v>25</v>
      </c>
      <c r="BK22" s="57">
        <f t="shared" si="11"/>
        <v>45.35</v>
      </c>
      <c r="BM22" s="28">
        <f t="shared" si="12"/>
        <v>4</v>
      </c>
      <c r="BN22" s="21">
        <f t="shared" si="13"/>
        <v>266.2</v>
      </c>
      <c r="BO22" s="21">
        <f t="shared" si="14"/>
        <v>300</v>
      </c>
      <c r="BP22" s="57">
        <f t="shared" si="15"/>
        <v>566.20000000000016</v>
      </c>
    </row>
    <row r="23" spans="1:102" x14ac:dyDescent="0.25">
      <c r="A23" s="4" t="s">
        <v>42</v>
      </c>
      <c r="B23" t="s">
        <v>43</v>
      </c>
      <c r="C23" t="s">
        <v>43</v>
      </c>
      <c r="D23" s="4">
        <v>11</v>
      </c>
      <c r="E23" s="21">
        <v>81.2</v>
      </c>
      <c r="F23" s="21">
        <v>60</v>
      </c>
      <c r="G23" s="57">
        <f t="shared" si="0"/>
        <v>141.19999999999999</v>
      </c>
      <c r="I23" s="28">
        <v>14</v>
      </c>
      <c r="J23" s="21">
        <v>98.75</v>
      </c>
      <c r="K23" s="21">
        <v>70.5</v>
      </c>
      <c r="L23" s="57">
        <f t="shared" si="1"/>
        <v>169.25</v>
      </c>
      <c r="M23" s="27"/>
      <c r="N23" s="28">
        <v>13</v>
      </c>
      <c r="O23" s="21">
        <v>92.9</v>
      </c>
      <c r="P23" s="21">
        <v>67</v>
      </c>
      <c r="Q23" s="57">
        <f t="shared" si="2"/>
        <v>159.9</v>
      </c>
      <c r="S23" s="28">
        <v>11</v>
      </c>
      <c r="T23" s="21">
        <v>81.2</v>
      </c>
      <c r="U23" s="21">
        <v>60</v>
      </c>
      <c r="V23" s="57">
        <f t="shared" si="3"/>
        <v>141.19999999999999</v>
      </c>
      <c r="W23" s="21"/>
      <c r="X23" s="28">
        <v>8</v>
      </c>
      <c r="Y23" s="21">
        <v>64.349999999999994</v>
      </c>
      <c r="Z23" s="21">
        <v>49.5</v>
      </c>
      <c r="AA23" s="57">
        <f t="shared" si="4"/>
        <v>113.85</v>
      </c>
      <c r="AB23" s="21"/>
      <c r="AC23" s="28">
        <v>12</v>
      </c>
      <c r="AD23" s="21">
        <v>87.05</v>
      </c>
      <c r="AE23" s="21">
        <v>63.5</v>
      </c>
      <c r="AF23" s="57">
        <f t="shared" si="5"/>
        <v>150.55000000000001</v>
      </c>
      <c r="AG23" s="21"/>
      <c r="AH23" s="28">
        <v>10</v>
      </c>
      <c r="AI23" s="21">
        <v>75.349999999999994</v>
      </c>
      <c r="AJ23" s="21">
        <v>56.5</v>
      </c>
      <c r="AK23" s="21"/>
      <c r="AL23" s="57">
        <f t="shared" si="6"/>
        <v>131.85</v>
      </c>
      <c r="AM23" s="21"/>
      <c r="AN23" s="28">
        <v>9</v>
      </c>
      <c r="AO23" s="21">
        <v>69.849999999999994</v>
      </c>
      <c r="AP23" s="21">
        <v>53</v>
      </c>
      <c r="AQ23" s="57">
        <f t="shared" si="7"/>
        <v>122.85</v>
      </c>
      <c r="AR23" s="21"/>
      <c r="AS23" s="28">
        <v>7</v>
      </c>
      <c r="AT23" s="21">
        <v>58.85</v>
      </c>
      <c r="AU23" s="21">
        <v>46</v>
      </c>
      <c r="AV23" s="57">
        <f t="shared" si="8"/>
        <v>104.85</v>
      </c>
      <c r="AW23" s="21"/>
      <c r="AX23" s="28">
        <v>4</v>
      </c>
      <c r="AY23" s="21">
        <v>42.35</v>
      </c>
      <c r="AZ23" s="21">
        <v>35.5</v>
      </c>
      <c r="BA23" s="57">
        <f t="shared" si="9"/>
        <v>77.849999999999994</v>
      </c>
      <c r="BB23" s="21"/>
      <c r="BC23" s="28">
        <v>1</v>
      </c>
      <c r="BD23" s="21">
        <v>25.85</v>
      </c>
      <c r="BE23" s="21">
        <v>25</v>
      </c>
      <c r="BF23" s="57">
        <f t="shared" si="10"/>
        <v>50.85</v>
      </c>
      <c r="BG23" s="21"/>
      <c r="BH23" s="28">
        <v>2</v>
      </c>
      <c r="BI23" s="21">
        <v>31.35</v>
      </c>
      <c r="BJ23" s="21">
        <v>28.5</v>
      </c>
      <c r="BK23" s="57">
        <f t="shared" si="11"/>
        <v>59.85</v>
      </c>
      <c r="BM23" s="28">
        <f t="shared" si="12"/>
        <v>102</v>
      </c>
      <c r="BN23" s="21">
        <f t="shared" si="13"/>
        <v>809.05000000000007</v>
      </c>
      <c r="BO23" s="21">
        <f t="shared" si="14"/>
        <v>615</v>
      </c>
      <c r="BP23" s="57">
        <f t="shared" si="15"/>
        <v>1424.0499999999997</v>
      </c>
    </row>
    <row r="24" spans="1:102" x14ac:dyDescent="0.25">
      <c r="A24" s="4" t="s">
        <v>44</v>
      </c>
      <c r="B24" t="s">
        <v>15</v>
      </c>
      <c r="C24" t="s">
        <v>15</v>
      </c>
      <c r="D24" s="4">
        <v>0</v>
      </c>
      <c r="E24" s="21">
        <v>20.350000000000001</v>
      </c>
      <c r="F24" s="21">
        <v>0</v>
      </c>
      <c r="G24" s="57">
        <f t="shared" si="0"/>
        <v>20.350000000000001</v>
      </c>
      <c r="I24" s="28">
        <v>0</v>
      </c>
      <c r="J24" s="21">
        <v>20.350000000000001</v>
      </c>
      <c r="K24" s="21">
        <v>0</v>
      </c>
      <c r="L24" s="57">
        <f t="shared" si="1"/>
        <v>20.350000000000001</v>
      </c>
      <c r="M24" s="27"/>
      <c r="N24" s="28">
        <v>0</v>
      </c>
      <c r="O24" s="21">
        <v>20.350000000000001</v>
      </c>
      <c r="P24" s="21">
        <v>0</v>
      </c>
      <c r="Q24" s="57">
        <f t="shared" si="2"/>
        <v>20.350000000000001</v>
      </c>
      <c r="S24" s="28">
        <v>0</v>
      </c>
      <c r="T24" s="21">
        <v>20.350000000000001</v>
      </c>
      <c r="U24" s="21">
        <v>0</v>
      </c>
      <c r="V24" s="57">
        <f t="shared" si="3"/>
        <v>20.350000000000001</v>
      </c>
      <c r="W24" s="21"/>
      <c r="X24" s="28">
        <v>3</v>
      </c>
      <c r="Y24" s="21">
        <v>36.85</v>
      </c>
      <c r="Z24" s="21">
        <v>0</v>
      </c>
      <c r="AA24" s="57">
        <f t="shared" si="4"/>
        <v>36.85</v>
      </c>
      <c r="AB24" s="21"/>
      <c r="AC24" s="28">
        <v>0</v>
      </c>
      <c r="AD24" s="21">
        <v>20.350000000000001</v>
      </c>
      <c r="AE24" s="21">
        <v>0</v>
      </c>
      <c r="AF24" s="57">
        <f t="shared" si="5"/>
        <v>20.350000000000001</v>
      </c>
      <c r="AG24" s="21"/>
      <c r="AH24" s="28">
        <v>6</v>
      </c>
      <c r="AI24" s="21">
        <v>53.35</v>
      </c>
      <c r="AJ24" s="21">
        <v>0</v>
      </c>
      <c r="AK24" s="21"/>
      <c r="AL24" s="57">
        <f t="shared" si="6"/>
        <v>53.35</v>
      </c>
      <c r="AM24" s="21"/>
      <c r="AN24" s="28">
        <v>8</v>
      </c>
      <c r="AO24" s="21">
        <v>64.349999999999994</v>
      </c>
      <c r="AP24" s="21">
        <v>0</v>
      </c>
      <c r="AQ24" s="57">
        <f t="shared" si="7"/>
        <v>64.349999999999994</v>
      </c>
      <c r="AR24" s="21"/>
      <c r="AS24" s="28">
        <v>11</v>
      </c>
      <c r="AT24" s="21">
        <v>81.2</v>
      </c>
      <c r="AU24" s="21">
        <v>0</v>
      </c>
      <c r="AV24" s="57">
        <f t="shared" si="8"/>
        <v>81.2</v>
      </c>
      <c r="AW24" s="21"/>
      <c r="AX24" s="28">
        <v>11</v>
      </c>
      <c r="AY24" s="21">
        <v>81.2</v>
      </c>
      <c r="AZ24" s="21">
        <v>0</v>
      </c>
      <c r="BA24" s="57">
        <f t="shared" si="9"/>
        <v>81.2</v>
      </c>
      <c r="BB24" s="21"/>
      <c r="BC24" s="28">
        <v>11</v>
      </c>
      <c r="BD24" s="21">
        <v>81.2</v>
      </c>
      <c r="BE24" s="21">
        <v>0</v>
      </c>
      <c r="BF24" s="57">
        <f t="shared" si="10"/>
        <v>81.2</v>
      </c>
      <c r="BG24" s="21"/>
      <c r="BH24" s="28">
        <v>11</v>
      </c>
      <c r="BI24" s="21">
        <v>81.2</v>
      </c>
      <c r="BJ24" s="21">
        <v>0</v>
      </c>
      <c r="BK24" s="57">
        <f t="shared" si="11"/>
        <v>81.2</v>
      </c>
      <c r="BM24" s="28">
        <f t="shared" si="12"/>
        <v>61</v>
      </c>
      <c r="BN24" s="21">
        <f t="shared" si="13"/>
        <v>581.09999999999991</v>
      </c>
      <c r="BO24" s="21">
        <f t="shared" si="14"/>
        <v>0</v>
      </c>
      <c r="BP24" s="57">
        <f t="shared" si="15"/>
        <v>581.09999999999991</v>
      </c>
    </row>
    <row r="25" spans="1:102" x14ac:dyDescent="0.25">
      <c r="A25" s="4" t="s">
        <v>44</v>
      </c>
      <c r="B25" t="s">
        <v>15</v>
      </c>
      <c r="C25" t="s">
        <v>15</v>
      </c>
      <c r="D25" s="4">
        <v>6</v>
      </c>
      <c r="E25" s="21">
        <v>53.35</v>
      </c>
      <c r="F25" s="21">
        <v>0</v>
      </c>
      <c r="G25" s="57">
        <f t="shared" si="0"/>
        <v>53.35</v>
      </c>
      <c r="I25" s="28">
        <v>0</v>
      </c>
      <c r="J25" s="21">
        <v>20.350000000000001</v>
      </c>
      <c r="K25" s="21">
        <v>0</v>
      </c>
      <c r="L25" s="57">
        <f t="shared" si="1"/>
        <v>20.350000000000001</v>
      </c>
      <c r="M25" s="21"/>
      <c r="N25" s="28">
        <v>0</v>
      </c>
      <c r="O25" s="21">
        <v>20.350000000000001</v>
      </c>
      <c r="P25" s="21">
        <v>0</v>
      </c>
      <c r="Q25" s="57">
        <f t="shared" si="2"/>
        <v>20.350000000000001</v>
      </c>
      <c r="S25" s="28">
        <v>0</v>
      </c>
      <c r="T25" s="21">
        <v>20.350000000000001</v>
      </c>
      <c r="U25" s="21">
        <v>0</v>
      </c>
      <c r="V25" s="57">
        <f t="shared" si="3"/>
        <v>20.350000000000001</v>
      </c>
      <c r="W25" s="21"/>
      <c r="X25" s="28">
        <v>0</v>
      </c>
      <c r="Y25" s="21">
        <v>20.350000000000001</v>
      </c>
      <c r="Z25" s="21">
        <v>0</v>
      </c>
      <c r="AA25" s="57">
        <f t="shared" si="4"/>
        <v>20.350000000000001</v>
      </c>
      <c r="AB25" s="21"/>
      <c r="AC25" s="28">
        <v>0</v>
      </c>
      <c r="AD25" s="21">
        <v>20.350000000000001</v>
      </c>
      <c r="AE25" s="21">
        <v>0</v>
      </c>
      <c r="AF25" s="57">
        <f t="shared" si="5"/>
        <v>20.350000000000001</v>
      </c>
      <c r="AG25" s="21"/>
      <c r="AH25" s="28">
        <v>3</v>
      </c>
      <c r="AI25" s="21">
        <v>36.85</v>
      </c>
      <c r="AJ25" s="21">
        <v>0</v>
      </c>
      <c r="AK25" s="21"/>
      <c r="AL25" s="57">
        <f t="shared" si="6"/>
        <v>36.85</v>
      </c>
      <c r="AM25" s="21"/>
      <c r="AN25" s="28">
        <v>2</v>
      </c>
      <c r="AO25" s="21">
        <v>31.35</v>
      </c>
      <c r="AP25" s="21">
        <v>0</v>
      </c>
      <c r="AQ25" s="57">
        <f t="shared" si="7"/>
        <v>31.35</v>
      </c>
      <c r="AR25" s="21"/>
      <c r="AS25" s="28">
        <v>2</v>
      </c>
      <c r="AT25" s="21">
        <v>31.35</v>
      </c>
      <c r="AU25" s="21">
        <v>0</v>
      </c>
      <c r="AV25" s="57">
        <f t="shared" si="8"/>
        <v>31.35</v>
      </c>
      <c r="AW25" s="21"/>
      <c r="AX25" s="28">
        <v>5</v>
      </c>
      <c r="AY25" s="21">
        <v>47.85</v>
      </c>
      <c r="AZ25" s="21">
        <v>0</v>
      </c>
      <c r="BA25" s="57">
        <f t="shared" si="9"/>
        <v>47.85</v>
      </c>
      <c r="BB25" s="21"/>
      <c r="BC25" s="28">
        <v>2</v>
      </c>
      <c r="BD25" s="21">
        <v>31.35</v>
      </c>
      <c r="BE25" s="21">
        <v>0</v>
      </c>
      <c r="BF25" s="57">
        <f t="shared" si="10"/>
        <v>31.35</v>
      </c>
      <c r="BG25" s="21"/>
      <c r="BH25" s="28">
        <v>0</v>
      </c>
      <c r="BI25" s="21">
        <v>20.350000000000001</v>
      </c>
      <c r="BJ25" s="21">
        <v>0</v>
      </c>
      <c r="BK25" s="57">
        <f t="shared" si="11"/>
        <v>20.350000000000001</v>
      </c>
      <c r="BM25" s="28">
        <f t="shared" si="12"/>
        <v>20</v>
      </c>
      <c r="BN25" s="21">
        <f t="shared" si="13"/>
        <v>354.20000000000005</v>
      </c>
      <c r="BO25" s="21">
        <f t="shared" si="14"/>
        <v>0</v>
      </c>
      <c r="BP25" s="57">
        <f t="shared" si="15"/>
        <v>354.20000000000005</v>
      </c>
    </row>
    <row r="26" spans="1:102" x14ac:dyDescent="0.25">
      <c r="A26" s="37" t="s">
        <v>45</v>
      </c>
      <c r="B26" s="38" t="s">
        <v>46</v>
      </c>
      <c r="C26" s="38" t="s">
        <v>47</v>
      </c>
      <c r="D26" s="4">
        <v>0</v>
      </c>
      <c r="E26" s="21">
        <v>20.350000000000001</v>
      </c>
      <c r="F26" s="21">
        <v>25</v>
      </c>
      <c r="G26" s="57">
        <f t="shared" si="0"/>
        <v>45.35</v>
      </c>
      <c r="H26" s="21"/>
      <c r="I26" s="28">
        <v>0</v>
      </c>
      <c r="J26" s="21">
        <v>20.350000000000001</v>
      </c>
      <c r="K26" s="21">
        <v>25</v>
      </c>
      <c r="L26" s="57">
        <f t="shared" si="1"/>
        <v>45.35</v>
      </c>
      <c r="M26" s="39"/>
      <c r="N26" s="28">
        <v>0</v>
      </c>
      <c r="O26" s="21">
        <v>20.350000000000001</v>
      </c>
      <c r="P26" s="21">
        <v>25</v>
      </c>
      <c r="Q26" s="57">
        <f t="shared" si="2"/>
        <v>45.35</v>
      </c>
      <c r="R26" s="5"/>
      <c r="S26" s="28">
        <v>0</v>
      </c>
      <c r="T26" s="21">
        <v>20.350000000000001</v>
      </c>
      <c r="U26" s="21">
        <v>25</v>
      </c>
      <c r="V26" s="57">
        <f t="shared" si="3"/>
        <v>45.35</v>
      </c>
      <c r="W26" s="21"/>
      <c r="X26" s="28">
        <v>0</v>
      </c>
      <c r="Y26" s="21">
        <v>20.350000000000001</v>
      </c>
      <c r="Z26" s="21">
        <v>25</v>
      </c>
      <c r="AA26" s="57">
        <f t="shared" si="4"/>
        <v>45.35</v>
      </c>
      <c r="AB26" s="21"/>
      <c r="AC26" s="28">
        <v>0</v>
      </c>
      <c r="AD26" s="21">
        <v>20.350000000000001</v>
      </c>
      <c r="AE26" s="21">
        <v>25</v>
      </c>
      <c r="AF26" s="57">
        <f t="shared" si="5"/>
        <v>45.35</v>
      </c>
      <c r="AG26" s="21"/>
      <c r="AH26" s="28">
        <v>0</v>
      </c>
      <c r="AI26" s="21">
        <v>20.350000000000001</v>
      </c>
      <c r="AJ26" s="21">
        <v>25</v>
      </c>
      <c r="AK26" s="21"/>
      <c r="AL26" s="57">
        <f t="shared" si="6"/>
        <v>45.35</v>
      </c>
      <c r="AM26" s="39"/>
      <c r="AN26" s="28">
        <v>0</v>
      </c>
      <c r="AO26" s="21">
        <v>20.350000000000001</v>
      </c>
      <c r="AP26" s="21">
        <v>25</v>
      </c>
      <c r="AQ26" s="57">
        <f t="shared" si="7"/>
        <v>45.35</v>
      </c>
      <c r="AR26" s="21"/>
      <c r="AS26" s="28">
        <v>1</v>
      </c>
      <c r="AT26" s="21">
        <v>25.85</v>
      </c>
      <c r="AU26" s="21">
        <v>25</v>
      </c>
      <c r="AV26" s="57">
        <f t="shared" si="8"/>
        <v>50.85</v>
      </c>
      <c r="AW26" s="21"/>
      <c r="AX26" s="28">
        <v>0</v>
      </c>
      <c r="AY26" s="21">
        <v>20.350000000000001</v>
      </c>
      <c r="AZ26" s="21">
        <v>25</v>
      </c>
      <c r="BA26" s="57">
        <f t="shared" si="9"/>
        <v>45.35</v>
      </c>
      <c r="BB26" s="21"/>
      <c r="BC26" s="28">
        <v>0</v>
      </c>
      <c r="BD26" s="21">
        <v>20.350000000000001</v>
      </c>
      <c r="BE26" s="21">
        <v>25</v>
      </c>
      <c r="BF26" s="57">
        <f t="shared" si="10"/>
        <v>45.35</v>
      </c>
      <c r="BG26" s="39"/>
      <c r="BH26" s="28">
        <v>0</v>
      </c>
      <c r="BI26" s="21">
        <v>20.350000000000001</v>
      </c>
      <c r="BJ26" s="21">
        <v>25</v>
      </c>
      <c r="BK26" s="57">
        <f t="shared" si="11"/>
        <v>45.35</v>
      </c>
      <c r="BL26" s="5"/>
      <c r="BM26" s="28">
        <f t="shared" si="12"/>
        <v>1</v>
      </c>
      <c r="BN26" s="21">
        <f t="shared" si="13"/>
        <v>249.69999999999996</v>
      </c>
      <c r="BO26" s="21">
        <f t="shared" si="14"/>
        <v>300</v>
      </c>
      <c r="BP26" s="57">
        <f t="shared" si="15"/>
        <v>549.70000000000016</v>
      </c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</row>
    <row r="27" spans="1:102" x14ac:dyDescent="0.25">
      <c r="A27" s="37" t="s">
        <v>48</v>
      </c>
      <c r="B27" s="38"/>
      <c r="C27" s="38" t="s">
        <v>49</v>
      </c>
      <c r="D27" s="4">
        <v>4</v>
      </c>
      <c r="E27" s="21">
        <v>35.5</v>
      </c>
      <c r="F27" s="21">
        <v>32.4</v>
      </c>
      <c r="G27" s="57">
        <f t="shared" si="0"/>
        <v>67.900000000000006</v>
      </c>
      <c r="H27" s="21"/>
      <c r="I27" s="28">
        <v>4</v>
      </c>
      <c r="J27" s="21">
        <v>35.5</v>
      </c>
      <c r="K27" s="21">
        <v>32.4</v>
      </c>
      <c r="L27" s="57">
        <f t="shared" si="1"/>
        <v>67.900000000000006</v>
      </c>
      <c r="M27" s="21"/>
      <c r="N27" s="28">
        <v>5</v>
      </c>
      <c r="O27" s="21">
        <v>40.6</v>
      </c>
      <c r="P27" s="21">
        <v>32.4</v>
      </c>
      <c r="Q27" s="57">
        <f t="shared" si="2"/>
        <v>73</v>
      </c>
      <c r="S27" s="28">
        <v>3</v>
      </c>
      <c r="T27" s="21">
        <v>30.4</v>
      </c>
      <c r="U27" s="21">
        <v>32.4</v>
      </c>
      <c r="V27" s="57">
        <f t="shared" si="3"/>
        <v>62.8</v>
      </c>
      <c r="W27" s="21"/>
      <c r="X27" s="28">
        <v>5</v>
      </c>
      <c r="Y27" s="21">
        <v>40.6</v>
      </c>
      <c r="Z27" s="21">
        <v>32.4</v>
      </c>
      <c r="AA27" s="57">
        <f t="shared" si="4"/>
        <v>73</v>
      </c>
      <c r="AB27" s="21"/>
      <c r="AC27" s="28">
        <v>3</v>
      </c>
      <c r="AD27" s="21">
        <v>30.4</v>
      </c>
      <c r="AE27" s="21">
        <v>32.4</v>
      </c>
      <c r="AF27" s="57">
        <f t="shared" si="5"/>
        <v>62.8</v>
      </c>
      <c r="AG27" s="21"/>
      <c r="AH27" s="28">
        <v>4</v>
      </c>
      <c r="AI27" s="21">
        <v>35.5</v>
      </c>
      <c r="AJ27" s="21">
        <v>32.4</v>
      </c>
      <c r="AK27" s="21"/>
      <c r="AL27" s="57">
        <f t="shared" si="6"/>
        <v>67.900000000000006</v>
      </c>
      <c r="AM27" s="39"/>
      <c r="AN27" s="28">
        <v>4</v>
      </c>
      <c r="AO27" s="21">
        <v>35.5</v>
      </c>
      <c r="AP27" s="21">
        <v>29.3</v>
      </c>
      <c r="AQ27" s="57">
        <f t="shared" si="7"/>
        <v>64.8</v>
      </c>
      <c r="AR27" s="21"/>
      <c r="AS27" s="28">
        <v>3</v>
      </c>
      <c r="AT27" s="21">
        <v>30.4</v>
      </c>
      <c r="AU27" s="21">
        <v>29.3</v>
      </c>
      <c r="AV27" s="57">
        <f t="shared" si="8"/>
        <v>59.7</v>
      </c>
      <c r="AW27" s="21"/>
      <c r="AX27" s="28">
        <v>5</v>
      </c>
      <c r="AY27" s="21">
        <v>40.6</v>
      </c>
      <c r="AZ27" s="21">
        <v>29.3</v>
      </c>
      <c r="BA27" s="57">
        <f t="shared" si="9"/>
        <v>69.900000000000006</v>
      </c>
      <c r="BB27" s="21"/>
      <c r="BC27" s="28">
        <v>4</v>
      </c>
      <c r="BD27" s="21">
        <v>35.5</v>
      </c>
      <c r="BE27" s="21">
        <v>29.3</v>
      </c>
      <c r="BF27" s="57">
        <f t="shared" si="10"/>
        <v>64.8</v>
      </c>
      <c r="BG27" s="39"/>
      <c r="BH27" s="28">
        <v>3</v>
      </c>
      <c r="BI27" s="21">
        <v>30.4</v>
      </c>
      <c r="BJ27" s="21">
        <v>29.3</v>
      </c>
      <c r="BK27" s="57">
        <f t="shared" si="11"/>
        <v>59.7</v>
      </c>
      <c r="BL27" s="5"/>
      <c r="BM27" s="28">
        <f t="shared" si="12"/>
        <v>47</v>
      </c>
      <c r="BN27" s="21">
        <f t="shared" si="13"/>
        <v>420.9</v>
      </c>
      <c r="BO27" s="21">
        <f t="shared" si="14"/>
        <v>373.30000000000007</v>
      </c>
      <c r="BP27" s="57">
        <f t="shared" si="15"/>
        <v>794.2</v>
      </c>
      <c r="BQ27" s="5"/>
      <c r="BR27" s="5"/>
    </row>
    <row r="28" spans="1:102" x14ac:dyDescent="0.25">
      <c r="A28" s="37" t="s">
        <v>50</v>
      </c>
      <c r="B28" s="38" t="s">
        <v>51</v>
      </c>
      <c r="C28" s="38" t="s">
        <v>51</v>
      </c>
      <c r="D28" s="4">
        <v>41</v>
      </c>
      <c r="E28" s="21">
        <v>256.7</v>
      </c>
      <c r="F28" s="21">
        <v>165</v>
      </c>
      <c r="G28" s="57">
        <f t="shared" si="0"/>
        <v>421.7</v>
      </c>
      <c r="H28" s="21"/>
      <c r="I28" s="28">
        <v>46</v>
      </c>
      <c r="J28" s="21">
        <v>285.95</v>
      </c>
      <c r="K28" s="21">
        <v>182.5</v>
      </c>
      <c r="L28" s="57">
        <f t="shared" si="1"/>
        <v>468.45</v>
      </c>
      <c r="M28" s="21"/>
      <c r="N28" s="28">
        <v>39</v>
      </c>
      <c r="O28" s="21">
        <v>245</v>
      </c>
      <c r="P28" s="21">
        <v>158</v>
      </c>
      <c r="Q28" s="57">
        <f t="shared" si="2"/>
        <v>403</v>
      </c>
      <c r="S28" s="28">
        <v>51</v>
      </c>
      <c r="T28" s="21">
        <v>315.2</v>
      </c>
      <c r="U28" s="21">
        <v>200</v>
      </c>
      <c r="V28" s="57">
        <f t="shared" si="3"/>
        <v>515.20000000000005</v>
      </c>
      <c r="W28" s="21"/>
      <c r="X28" s="28">
        <v>87</v>
      </c>
      <c r="Y28" s="21">
        <v>546.04999999999995</v>
      </c>
      <c r="Z28" s="21">
        <v>326</v>
      </c>
      <c r="AA28" s="57">
        <f t="shared" si="4"/>
        <v>872.05</v>
      </c>
      <c r="AB28" s="21"/>
      <c r="AC28" s="28">
        <v>83</v>
      </c>
      <c r="AD28" s="21">
        <v>519.65</v>
      </c>
      <c r="AE28" s="21">
        <v>312</v>
      </c>
      <c r="AF28" s="57">
        <f t="shared" si="5"/>
        <v>831.65</v>
      </c>
      <c r="AG28" s="21"/>
      <c r="AH28" s="28">
        <v>92</v>
      </c>
      <c r="AI28" s="21">
        <v>579.04999999999995</v>
      </c>
      <c r="AJ28" s="21">
        <v>343.5</v>
      </c>
      <c r="AK28" s="21"/>
      <c r="AL28" s="57">
        <f t="shared" si="6"/>
        <v>922.55</v>
      </c>
      <c r="AM28" s="21"/>
      <c r="AN28" s="28">
        <v>100</v>
      </c>
      <c r="AO28" s="21">
        <v>631.85</v>
      </c>
      <c r="AP28" s="21">
        <v>371.5</v>
      </c>
      <c r="AQ28" s="57">
        <f t="shared" si="7"/>
        <v>1003.35</v>
      </c>
      <c r="AR28" s="21"/>
      <c r="AS28" s="28">
        <v>82</v>
      </c>
      <c r="AT28" s="21">
        <v>513.04999999999995</v>
      </c>
      <c r="AU28" s="21">
        <v>308.5</v>
      </c>
      <c r="AV28" s="57">
        <f t="shared" si="8"/>
        <v>821.55</v>
      </c>
      <c r="AW28" s="21"/>
      <c r="AX28" s="28">
        <v>85</v>
      </c>
      <c r="AY28" s="21">
        <v>532.85</v>
      </c>
      <c r="AZ28" s="21">
        <v>319</v>
      </c>
      <c r="BA28" s="57">
        <f t="shared" si="9"/>
        <v>851.85</v>
      </c>
      <c r="BB28" s="21"/>
      <c r="BC28" s="28">
        <v>61</v>
      </c>
      <c r="BD28" s="21">
        <v>374.45</v>
      </c>
      <c r="BE28" s="21">
        <v>235</v>
      </c>
      <c r="BF28" s="57">
        <f t="shared" si="10"/>
        <v>609.45000000000005</v>
      </c>
      <c r="BG28" s="21"/>
      <c r="BH28" s="28">
        <v>47</v>
      </c>
      <c r="BI28" s="21">
        <v>291.8</v>
      </c>
      <c r="BJ28" s="21">
        <v>186</v>
      </c>
      <c r="BK28" s="57">
        <f t="shared" si="11"/>
        <v>477.8</v>
      </c>
      <c r="BL28" s="5"/>
      <c r="BM28" s="28">
        <f t="shared" si="12"/>
        <v>814</v>
      </c>
      <c r="BN28" s="21">
        <f t="shared" si="13"/>
        <v>5091.5999999999995</v>
      </c>
      <c r="BO28" s="21">
        <f t="shared" si="14"/>
        <v>3107</v>
      </c>
      <c r="BP28" s="57">
        <f t="shared" si="15"/>
        <v>8198.6</v>
      </c>
      <c r="BQ28" s="5"/>
      <c r="BR28" s="5"/>
    </row>
    <row r="29" spans="1:102" x14ac:dyDescent="0.25">
      <c r="A29" s="37" t="s">
        <v>50</v>
      </c>
      <c r="B29" s="38" t="s">
        <v>51</v>
      </c>
      <c r="C29" s="38" t="s">
        <v>51</v>
      </c>
      <c r="D29" s="40">
        <v>173</v>
      </c>
      <c r="E29" s="21">
        <v>1126.6500000000001</v>
      </c>
      <c r="F29" s="21">
        <v>0</v>
      </c>
      <c r="G29" s="56">
        <f t="shared" si="0"/>
        <v>1126.6500000000001</v>
      </c>
      <c r="H29" s="36"/>
      <c r="I29" s="35">
        <v>436</v>
      </c>
      <c r="J29" s="21">
        <v>3125.45</v>
      </c>
      <c r="K29" s="21">
        <v>0</v>
      </c>
      <c r="L29" s="56">
        <f t="shared" si="1"/>
        <v>3125.45</v>
      </c>
      <c r="M29" s="36"/>
      <c r="N29" s="35">
        <v>227</v>
      </c>
      <c r="O29" s="21">
        <v>1537.05</v>
      </c>
      <c r="P29" s="21">
        <v>0</v>
      </c>
      <c r="Q29" s="56">
        <f t="shared" si="2"/>
        <v>1537.05</v>
      </c>
      <c r="R29" s="61"/>
      <c r="S29" s="35">
        <v>0</v>
      </c>
      <c r="T29" s="21">
        <v>20.350000000000001</v>
      </c>
      <c r="U29" s="21">
        <v>0</v>
      </c>
      <c r="V29" s="56">
        <f t="shared" si="3"/>
        <v>20.350000000000001</v>
      </c>
      <c r="W29" s="36"/>
      <c r="X29" s="35">
        <v>0</v>
      </c>
      <c r="Y29" s="21">
        <v>20.350000000000001</v>
      </c>
      <c r="Z29" s="21">
        <v>0</v>
      </c>
      <c r="AA29" s="56">
        <f t="shared" si="4"/>
        <v>20.350000000000001</v>
      </c>
      <c r="AB29" s="36"/>
      <c r="AC29" s="35">
        <v>0</v>
      </c>
      <c r="AD29" s="21">
        <v>20.350000000000001</v>
      </c>
      <c r="AE29" s="21">
        <v>0</v>
      </c>
      <c r="AF29" s="56">
        <f t="shared" si="5"/>
        <v>20.350000000000001</v>
      </c>
      <c r="AG29" s="36"/>
      <c r="AH29" s="35">
        <v>75</v>
      </c>
      <c r="AI29" s="21">
        <v>466.85</v>
      </c>
      <c r="AJ29" s="21">
        <v>0</v>
      </c>
      <c r="AK29" s="21"/>
      <c r="AL29" s="56">
        <f t="shared" si="6"/>
        <v>466.85</v>
      </c>
      <c r="AM29" s="36"/>
      <c r="AN29" s="35">
        <v>60</v>
      </c>
      <c r="AO29" s="21">
        <v>367.85</v>
      </c>
      <c r="AP29" s="21">
        <v>0</v>
      </c>
      <c r="AQ29" s="56">
        <f t="shared" si="7"/>
        <v>367.85</v>
      </c>
      <c r="AR29" s="36"/>
      <c r="AS29" s="35">
        <v>289</v>
      </c>
      <c r="AT29" s="21">
        <v>2008.25</v>
      </c>
      <c r="AU29" s="21">
        <v>0</v>
      </c>
      <c r="AV29" s="56">
        <f t="shared" si="8"/>
        <v>2008.25</v>
      </c>
      <c r="AW29" s="36"/>
      <c r="AX29" s="35">
        <v>75</v>
      </c>
      <c r="AY29" s="21">
        <v>466.85</v>
      </c>
      <c r="AZ29" s="21">
        <v>0</v>
      </c>
      <c r="BA29" s="56">
        <f t="shared" si="9"/>
        <v>466.85</v>
      </c>
      <c r="BB29" s="36"/>
      <c r="BC29" s="35">
        <v>69</v>
      </c>
      <c r="BD29" s="21">
        <v>427.25</v>
      </c>
      <c r="BE29" s="21">
        <v>0</v>
      </c>
      <c r="BF29" s="56">
        <f t="shared" si="10"/>
        <v>427.25</v>
      </c>
      <c r="BG29" s="36"/>
      <c r="BH29" s="35">
        <v>68</v>
      </c>
      <c r="BI29" s="21">
        <v>420.65</v>
      </c>
      <c r="BJ29" s="21">
        <v>0</v>
      </c>
      <c r="BK29" s="57">
        <f t="shared" si="11"/>
        <v>420.65</v>
      </c>
      <c r="BL29" s="5"/>
      <c r="BM29" s="28">
        <f t="shared" si="12"/>
        <v>1472</v>
      </c>
      <c r="BN29" s="21">
        <f t="shared" si="13"/>
        <v>10007.900000000001</v>
      </c>
      <c r="BO29" s="21">
        <f t="shared" si="14"/>
        <v>0</v>
      </c>
      <c r="BP29" s="57">
        <f t="shared" si="15"/>
        <v>10007.900000000001</v>
      </c>
      <c r="BQ29" s="5"/>
      <c r="BR29" s="5"/>
    </row>
    <row r="30" spans="1:102" x14ac:dyDescent="0.25">
      <c r="A30" s="4" t="s">
        <v>52</v>
      </c>
      <c r="B30" s="41" t="s">
        <v>53</v>
      </c>
      <c r="C30" s="41" t="s">
        <v>53</v>
      </c>
      <c r="D30" s="42">
        <v>39</v>
      </c>
      <c r="E30" s="17">
        <v>245</v>
      </c>
      <c r="F30" s="17">
        <v>158</v>
      </c>
      <c r="G30" s="58">
        <f t="shared" si="0"/>
        <v>403</v>
      </c>
      <c r="H30" s="17"/>
      <c r="I30" s="43">
        <v>43</v>
      </c>
      <c r="J30" s="44">
        <v>268.39999999999998</v>
      </c>
      <c r="K30" s="44">
        <v>172</v>
      </c>
      <c r="L30" s="58">
        <f t="shared" si="1"/>
        <v>440.4</v>
      </c>
      <c r="M30" s="44"/>
      <c r="N30" s="45">
        <v>42</v>
      </c>
      <c r="O30" s="46">
        <v>262.55</v>
      </c>
      <c r="P30" s="46">
        <v>168.5</v>
      </c>
      <c r="Q30" s="58">
        <f t="shared" si="2"/>
        <v>431.05</v>
      </c>
      <c r="R30" s="46"/>
      <c r="S30" s="45">
        <v>44</v>
      </c>
      <c r="T30" s="46">
        <v>274.25</v>
      </c>
      <c r="U30" s="46">
        <v>175.5</v>
      </c>
      <c r="V30" s="58">
        <f t="shared" si="3"/>
        <v>449.75</v>
      </c>
      <c r="W30" s="46"/>
      <c r="X30" s="45">
        <v>37</v>
      </c>
      <c r="Y30" s="46">
        <v>233.3</v>
      </c>
      <c r="Z30" s="46">
        <v>151</v>
      </c>
      <c r="AA30" s="58">
        <f t="shared" si="4"/>
        <v>384.3</v>
      </c>
      <c r="AB30" s="46"/>
      <c r="AC30" s="45">
        <v>48</v>
      </c>
      <c r="AD30" s="46">
        <v>297.64999999999998</v>
      </c>
      <c r="AE30" s="44">
        <v>189.5</v>
      </c>
      <c r="AF30" s="58">
        <f t="shared" si="5"/>
        <v>487.15</v>
      </c>
      <c r="AG30" s="46"/>
      <c r="AH30" s="45">
        <v>39</v>
      </c>
      <c r="AI30" s="46">
        <v>245</v>
      </c>
      <c r="AJ30" s="46">
        <v>158</v>
      </c>
      <c r="AK30" s="46"/>
      <c r="AL30" s="58">
        <f t="shared" si="6"/>
        <v>403</v>
      </c>
      <c r="AM30" s="46"/>
      <c r="AN30" s="45">
        <v>46</v>
      </c>
      <c r="AO30" s="46">
        <v>285.95</v>
      </c>
      <c r="AP30" s="46">
        <v>182.5</v>
      </c>
      <c r="AQ30" s="58">
        <f t="shared" si="7"/>
        <v>468.45</v>
      </c>
      <c r="AR30" s="46"/>
      <c r="AS30" s="45">
        <v>36</v>
      </c>
      <c r="AT30" s="46">
        <v>227.45</v>
      </c>
      <c r="AU30" s="46">
        <v>147.5</v>
      </c>
      <c r="AV30" s="58">
        <f t="shared" si="8"/>
        <v>374.95</v>
      </c>
      <c r="AW30" s="46"/>
      <c r="AX30" s="45">
        <v>16</v>
      </c>
      <c r="AY30" s="46">
        <v>110.45</v>
      </c>
      <c r="AZ30" s="46">
        <v>77.5</v>
      </c>
      <c r="BA30" s="58">
        <f t="shared" si="9"/>
        <v>187.95</v>
      </c>
      <c r="BB30" s="46"/>
      <c r="BC30" s="45">
        <v>10</v>
      </c>
      <c r="BD30" s="46">
        <v>75.349999999999994</v>
      </c>
      <c r="BE30" s="46">
        <v>56.5</v>
      </c>
      <c r="BF30" s="58">
        <f t="shared" si="10"/>
        <v>131.85</v>
      </c>
      <c r="BG30" s="46"/>
      <c r="BH30" s="45">
        <v>21</v>
      </c>
      <c r="BI30" s="46">
        <v>139.69999999999999</v>
      </c>
      <c r="BJ30" s="46">
        <v>95</v>
      </c>
      <c r="BK30" s="58">
        <f t="shared" si="11"/>
        <v>234.7</v>
      </c>
      <c r="BL30" s="46"/>
      <c r="BM30" s="42">
        <f t="shared" si="12"/>
        <v>421</v>
      </c>
      <c r="BN30" s="46">
        <f t="shared" si="13"/>
        <v>2665.0499999999993</v>
      </c>
      <c r="BO30" s="46">
        <f t="shared" si="14"/>
        <v>1731.5</v>
      </c>
      <c r="BP30" s="58">
        <f t="shared" si="15"/>
        <v>4396.5499999999993</v>
      </c>
    </row>
    <row r="31" spans="1:102" ht="15.75" thickBot="1" x14ac:dyDescent="0.3">
      <c r="A31" s="42"/>
      <c r="B31" s="46"/>
      <c r="C31" s="46"/>
      <c r="D31" s="47">
        <f>SUM(D5:D30)</f>
        <v>1107</v>
      </c>
      <c r="E31" s="48">
        <f>SUM(E5:E30)</f>
        <v>7463.4000000000015</v>
      </c>
      <c r="F31" s="49">
        <f>SUM(F5:F30)</f>
        <v>1773.4</v>
      </c>
      <c r="G31" s="60">
        <f>SUM(G5:G30)</f>
        <v>9236.7999999999993</v>
      </c>
      <c r="H31" s="48"/>
      <c r="I31" s="50">
        <f>SUM(I5:I30)</f>
        <v>1070</v>
      </c>
      <c r="J31" s="51">
        <f>SUM(J5:J30)</f>
        <v>7435.7999999999975</v>
      </c>
      <c r="K31" s="51">
        <f>SUM(K5:K30)</f>
        <v>1934.4</v>
      </c>
      <c r="L31" s="60">
        <f t="shared" si="1"/>
        <v>9370.1999999999971</v>
      </c>
      <c r="M31" s="51"/>
      <c r="N31" s="52">
        <f>SUM(N5:N30)</f>
        <v>661</v>
      </c>
      <c r="O31" s="51">
        <f>SUM(O5:O30)</f>
        <v>4596.0999999999995</v>
      </c>
      <c r="P31" s="51">
        <f>SUM(P5:P30)</f>
        <v>1825.9</v>
      </c>
      <c r="Q31" s="60">
        <f t="shared" si="2"/>
        <v>6422</v>
      </c>
      <c r="S31" s="52">
        <f>SUM(S5:S30)</f>
        <v>358</v>
      </c>
      <c r="T31" s="51">
        <f>SUM(T5:T30)</f>
        <v>2614.7999999999988</v>
      </c>
      <c r="U31" s="51">
        <f>SUM(U5:U30)</f>
        <v>1654.4</v>
      </c>
      <c r="V31" s="60">
        <f>SUM(V5:V30)</f>
        <v>4269.1999999999989</v>
      </c>
      <c r="W31" s="51"/>
      <c r="X31" s="52">
        <f t="shared" ref="X31:BK31" si="16">SUM(X5:X30)</f>
        <v>384</v>
      </c>
      <c r="Y31" s="51">
        <f t="shared" si="16"/>
        <v>2789.1499999999987</v>
      </c>
      <c r="Z31" s="51">
        <f t="shared" si="16"/>
        <v>1724.4</v>
      </c>
      <c r="AA31" s="60">
        <f t="shared" si="16"/>
        <v>4513.5499999999993</v>
      </c>
      <c r="AB31" s="51"/>
      <c r="AC31" s="52">
        <f t="shared" si="16"/>
        <v>483</v>
      </c>
      <c r="AD31" s="51">
        <f t="shared" si="16"/>
        <v>3359.6499999999992</v>
      </c>
      <c r="AE31" s="51">
        <f t="shared" si="16"/>
        <v>2084.9</v>
      </c>
      <c r="AF31" s="60">
        <f t="shared" si="16"/>
        <v>5444.5499999999984</v>
      </c>
      <c r="AG31" s="51"/>
      <c r="AH31" s="52">
        <f t="shared" si="16"/>
        <v>629</v>
      </c>
      <c r="AI31" s="51">
        <f t="shared" si="16"/>
        <v>4298.9499999999989</v>
      </c>
      <c r="AJ31" s="51">
        <f t="shared" si="16"/>
        <v>2305.4</v>
      </c>
      <c r="AK31" s="51">
        <f>SUM(AK5:AK30)</f>
        <v>0</v>
      </c>
      <c r="AL31" s="60">
        <f t="shared" si="16"/>
        <v>6604.3500000000031</v>
      </c>
      <c r="AM31" s="51"/>
      <c r="AN31" s="52">
        <f t="shared" si="16"/>
        <v>520</v>
      </c>
      <c r="AO31" s="51">
        <f t="shared" si="16"/>
        <v>3602.3999999999983</v>
      </c>
      <c r="AP31" s="51">
        <f t="shared" si="16"/>
        <v>1969.8</v>
      </c>
      <c r="AQ31" s="60">
        <f t="shared" si="16"/>
        <v>5572.1999999999989</v>
      </c>
      <c r="AR31" s="51"/>
      <c r="AS31" s="52">
        <f t="shared" si="16"/>
        <v>660</v>
      </c>
      <c r="AT31" s="51">
        <f t="shared" si="16"/>
        <v>4677.3499999999995</v>
      </c>
      <c r="AU31" s="51">
        <f t="shared" si="16"/>
        <v>1521.8</v>
      </c>
      <c r="AV31" s="60">
        <f t="shared" si="16"/>
        <v>6199.1499999999978</v>
      </c>
      <c r="AW31" s="51"/>
      <c r="AX31" s="52">
        <f t="shared" si="16"/>
        <v>737</v>
      </c>
      <c r="AY31" s="51">
        <f t="shared" si="16"/>
        <v>5327.5000000000018</v>
      </c>
      <c r="AZ31" s="51">
        <f t="shared" si="16"/>
        <v>1171.8</v>
      </c>
      <c r="BA31" s="60">
        <f t="shared" si="16"/>
        <v>6499.300000000002</v>
      </c>
      <c r="BB31" s="51"/>
      <c r="BC31" s="52">
        <f t="shared" si="16"/>
        <v>462</v>
      </c>
      <c r="BD31" s="51">
        <f t="shared" si="16"/>
        <v>3315.1499999999992</v>
      </c>
      <c r="BE31" s="51">
        <f t="shared" si="16"/>
        <v>1049.3</v>
      </c>
      <c r="BF31" s="60">
        <f t="shared" si="16"/>
        <v>4364.4499999999989</v>
      </c>
      <c r="BG31" s="51"/>
      <c r="BH31" s="52">
        <f t="shared" si="16"/>
        <v>833</v>
      </c>
      <c r="BI31" s="51">
        <f t="shared" si="16"/>
        <v>5980.2000000000007</v>
      </c>
      <c r="BJ31" s="51">
        <f t="shared" si="16"/>
        <v>1308.3</v>
      </c>
      <c r="BK31" s="60">
        <f t="shared" si="16"/>
        <v>7288.5000000000009</v>
      </c>
      <c r="BM31" s="45">
        <f>SUM(BM5:BM30)</f>
        <v>7904</v>
      </c>
      <c r="BN31" s="59">
        <f>SUM(BN5:BN30)</f>
        <v>55460.45</v>
      </c>
      <c r="BO31" s="59">
        <f>SUM(BO5:BO30)</f>
        <v>20323.8</v>
      </c>
      <c r="BP31" s="58">
        <f>SUM(BP5:BP30)</f>
        <v>75784.249999999985</v>
      </c>
    </row>
    <row r="32" spans="1:102" ht="15.75" thickTop="1" x14ac:dyDescent="0.25">
      <c r="AN32" s="53"/>
      <c r="AO32" s="54"/>
      <c r="AP32" s="54"/>
      <c r="AQ32" s="54"/>
      <c r="AR32" s="5"/>
    </row>
    <row r="33" spans="40:44" x14ac:dyDescent="0.25">
      <c r="AN33" s="55"/>
      <c r="AO33" s="21"/>
      <c r="AP33" s="21"/>
      <c r="AQ33" s="21"/>
      <c r="AR33" s="21"/>
    </row>
  </sheetData>
  <mergeCells count="21">
    <mergeCell ref="I2:L2"/>
    <mergeCell ref="N2:Q2"/>
    <mergeCell ref="S2:V2"/>
    <mergeCell ref="X2:AA2"/>
    <mergeCell ref="AC2:AF2"/>
    <mergeCell ref="BM2:BP2"/>
    <mergeCell ref="D3:E3"/>
    <mergeCell ref="I3:J3"/>
    <mergeCell ref="N3:O3"/>
    <mergeCell ref="S3:T3"/>
    <mergeCell ref="X3:Y3"/>
    <mergeCell ref="AC3:AD3"/>
    <mergeCell ref="AH3:AI3"/>
    <mergeCell ref="BM3:BN3"/>
    <mergeCell ref="AH2:AL2"/>
    <mergeCell ref="AN2:AQ2"/>
    <mergeCell ref="AS2:AV2"/>
    <mergeCell ref="AX2:BA2"/>
    <mergeCell ref="BC2:BF2"/>
    <mergeCell ref="BH2:BK2"/>
    <mergeCell ref="D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GRISD</dc:creator>
  <cp:lastModifiedBy>Judy D. Shipman</cp:lastModifiedBy>
  <dcterms:created xsi:type="dcterms:W3CDTF">2013-10-17T20:35:42Z</dcterms:created>
  <dcterms:modified xsi:type="dcterms:W3CDTF">2014-08-29T16:23:43Z</dcterms:modified>
</cp:coreProperties>
</file>